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<sst xmlns="http://schemas.openxmlformats.org/spreadsheetml/2006/main" count="60" uniqueCount="40">
  <si>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</si>
  <si>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</si>
  <si>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臺中市東區特殊境遇家庭扶助服務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</si>
  <si>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</si>
  <si>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</si>
  <si>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</si>
  <si>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</si>
  <si>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</si>
  <si>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</si>
  <si>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</si>
  <si>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</si>
  <si>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</si>
  <si>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</si>
  <si>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</si>
  <si>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</si>
  <si>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</si>
  <si>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</si>
  <si>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</si>
  <si>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</si>
  <si>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</si>
  <si>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</si>
  <si>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</si>
  <si>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</si>
  <si>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</si>
  <si>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</si>
  <si>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</si>
  <si>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</si>
  <si>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</si>
  <si>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</si>
  <si>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</si>
  <si>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</si>
  <si>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</si>
  <si>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</si>
  <si>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</si>
  <si>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</si>
  <si>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</si>
  <si>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</si>
  <si>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 109年 7 月1  日編製</t>
  </si>
  <si>
    <t>臺中市東區區公所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</si>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</sst>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/>
    </xf>
    <xf numFmtId="0" fontId="5" fillId="0" borderId="3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5" xfId="20" applyNumberFormat="1" applyFont="1" applyBorder="1" applyAlignment="1">
      <alignment horizontal="center" vertical="center"/>
    </xf>
    <xf numFmtId="0" fontId="2" fillId="0" borderId="6" xfId="20" applyFont="1" applyBorder="1" applyAlignment="1">
      <alignment vertical="center"/>
    </xf>
    <xf numFmtId="0" fontId="2" fillId="0" borderId="8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/>
    </xf>
    <xf numFmtId="188" fontId="5" fillId="0" borderId="14" xfId="20" applyNumberFormat="1" applyFont="1" applyBorder="1" applyAlignment="1">
      <alignment horizontal="left" vertical="center"/>
    </xf>
    <xf numFmtId="188" fontId="5" fillId="0" borderId="14" xfId="20" applyNumberFormat="1" applyFont="1" applyBorder="1" applyAlignment="1">
      <alignment horizontal="left" vertical="center" wrapText="1"/>
    </xf>
    <xf numFmtId="188" fontId="5" fillId="0" borderId="12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4" fillId="2" borderId="7" xfId="20" applyNumberFormat="1" applyFont="1" applyFill="1" applyBorder="1" applyAlignment="1">
      <alignment horizontal="right" vertical="center"/>
    </xf>
    <xf numFmtId="189" fontId="4" fillId="2" borderId="16" xfId="20" applyNumberFormat="1" applyFont="1" applyFill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8" xfId="20" applyFont="1" applyBorder="1" applyAlignment="1">
      <alignment horizontal="center" vertical="center" wrapText="1"/>
    </xf>
    <xf numFmtId="0" fontId="6" fillId="0" borderId="0" xfId="20" applyFont="1"/>
    <xf numFmtId="0" fontId="5" fillId="0" borderId="2" xfId="20" applyFont="1" applyBorder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1" xfId="20" applyNumberFormat="1" applyFont="1" applyFill="1" applyBorder="1" applyAlignment="1">
      <alignment horizontal="right" vertical="center"/>
    </xf>
    <xf numFmtId="189" fontId="4" fillId="3" borderId="21" xfId="20" applyNumberFormat="1" applyFont="1" applyFill="1" applyBorder="1" applyAlignment="1">
      <alignment horizontal="right" vertical="center"/>
    </xf>
    <xf numFmtId="189" fontId="4" fillId="0" borderId="21" xfId="20" applyNumberFormat="1" applyFont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7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3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3" xfId="22" applyFont="1" applyBorder="1" applyAlignment="1">
      <alignment vertical="center"/>
    </xf>
    <xf numFmtId="189" fontId="4" fillId="0" borderId="24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right"/>
    </xf>
    <xf numFmtId="190" fontId="5" fillId="0" borderId="23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5" xfId="20" applyFont="1" applyBorder="1" applyAlignment="1">
      <alignment horizontal="center" vertical="center"/>
    </xf>
    <xf numFmtId="0" fontId="4" fillId="0" borderId="23" xfId="22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19" xfId="20" applyNumberFormat="1" applyFont="1" applyFill="1" applyBorder="1" applyAlignment="1">
      <alignment horizontal="right" vertical="center"/>
    </xf>
    <xf numFmtId="189" fontId="4" fillId="2" borderId="25" xfId="20" applyNumberFormat="1" applyFont="1" applyFill="1" applyBorder="1" applyAlignment="1">
      <alignment horizontal="right" vertical="center"/>
    </xf>
    <xf numFmtId="189" fontId="4" fillId="3" borderId="25" xfId="20" applyNumberFormat="1" applyFont="1" applyFill="1" applyBorder="1" applyAlignment="1">
      <alignment horizontal="right" vertical="center"/>
    </xf>
    <xf numFmtId="189" fontId="4" fillId="0" borderId="26" xfId="20" applyNumberFormat="1" applyFont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2" zoomScaleNormal="52" workbookViewId="0" topLeftCell="A9">
      <selection activeCell="S22" sqref="S22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6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4" customHeight="1">
      <c r="A6" s="8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9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0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0" t="s">
        <v>23</v>
      </c>
      <c r="U8" s="77"/>
    </row>
    <row r="9" spans="1:21" ht="50.1" customHeight="1">
      <c r="A9" s="11" t="s">
        <v>5</v>
      </c>
      <c r="B9" s="28"/>
      <c r="C9" s="38">
        <f>SUM(F9,I9,L9,O9,R9)</f>
        <v>16</v>
      </c>
      <c r="D9" s="38">
        <f>SUM(G9,J9,M9,P9,S9)</f>
        <v>42</v>
      </c>
      <c r="E9" s="38">
        <f>SUM(H9,K9,N9,Q9,T9)</f>
        <v>134064</v>
      </c>
      <c r="F9" s="51">
        <f>SUM(F10,F16)</f>
        <v>2</v>
      </c>
      <c r="G9" s="51">
        <f>SUM(G10,G16)</f>
        <v>6</v>
      </c>
      <c r="H9" s="51">
        <f>SUM(H10,H16)</f>
        <v>48384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14</v>
      </c>
      <c r="P9" s="51">
        <f>SUM(P10,P16)</f>
        <v>36</v>
      </c>
      <c r="Q9" s="51">
        <f>SUM(Q10,Q16)</f>
        <v>85680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2" t="s">
        <v>6</v>
      </c>
      <c r="B10" s="29" t="s">
        <v>13</v>
      </c>
      <c r="C10" s="38">
        <f>SUM(F10,I10,L10,O10,R10)</f>
        <v>0</v>
      </c>
      <c r="D10" s="38">
        <f>SUM(G10,J10,M10,P10,S10)</f>
        <v>0</v>
      </c>
      <c r="E10" s="38">
        <f>SUM(H10,K10,N10,Q10,T10)</f>
        <v>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0</v>
      </c>
      <c r="P10" s="52">
        <f>SUM(P11,P14:P15)</f>
        <v>0</v>
      </c>
      <c r="Q10" s="52">
        <f>SUM(Q11,Q14:Q15)</f>
        <v>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3"/>
      <c r="B11" s="29" t="s">
        <v>14</v>
      </c>
      <c r="C11" s="38">
        <f>SUM(F11,I11,L11,O11,R11)</f>
        <v>0</v>
      </c>
      <c r="D11" s="38">
        <f>SUM(G11,J11,M11,P11,S11)</f>
        <v>0</v>
      </c>
      <c r="E11" s="38">
        <f>SUM(H11,K11,N11,Q11,T11)</f>
        <v>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0</v>
      </c>
      <c r="P11" s="53">
        <f>SUM(P12:P13)</f>
        <v>0</v>
      </c>
      <c r="Q11" s="53">
        <f>SUM(Q12:Q13)</f>
        <v>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3"/>
      <c r="B12" s="29" t="s">
        <v>15</v>
      </c>
      <c r="C12" s="38">
        <f>SUM(F12,I12,L12,O12,R12)</f>
        <v>0</v>
      </c>
      <c r="D12" s="38">
        <f>SUM(G12,J12,M12,P12,S12)</f>
        <v>0</v>
      </c>
      <c r="E12" s="38">
        <f>SUM(H12,K12,N12,Q12,T12)</f>
        <v>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3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3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4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5" t="s">
        <v>7</v>
      </c>
      <c r="B16" s="29" t="s">
        <v>13</v>
      </c>
      <c r="C16" s="38">
        <f>SUM(F16,I16,L16,O16,R16)</f>
        <v>16</v>
      </c>
      <c r="D16" s="38">
        <f>SUM(G16,J16,M16,P16,S16)</f>
        <v>42</v>
      </c>
      <c r="E16" s="38">
        <f>SUM(H16,K16,N16,Q16,T16)</f>
        <v>134064</v>
      </c>
      <c r="F16" s="52">
        <f>SUM(F17,F20:F21)</f>
        <v>2</v>
      </c>
      <c r="G16" s="52">
        <f>SUM(G17,G20:G21)</f>
        <v>6</v>
      </c>
      <c r="H16" s="52">
        <f>SUM(H17,H20:H21)</f>
        <v>48384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14</v>
      </c>
      <c r="P16" s="52">
        <f>SUM(P17,P20:P21)</f>
        <v>36</v>
      </c>
      <c r="Q16" s="52">
        <f>SUM(Q17,Q20:Q21)</f>
        <v>85680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6"/>
      <c r="B17" s="29" t="s">
        <v>14</v>
      </c>
      <c r="C17" s="38">
        <f>SUM(F17,I17,L17,O17,R17)</f>
        <v>16</v>
      </c>
      <c r="D17" s="38">
        <f>SUM(G17,J17,M17,P17,S17)</f>
        <v>42</v>
      </c>
      <c r="E17" s="38">
        <f>SUM(H17,K17,N17,Q17,T17)</f>
        <v>134064</v>
      </c>
      <c r="F17" s="53">
        <f>SUM(F18:F19)</f>
        <v>2</v>
      </c>
      <c r="G17" s="53">
        <f>SUM(G18:G19)</f>
        <v>6</v>
      </c>
      <c r="H17" s="53">
        <f>SUM(H18:H19)</f>
        <v>48384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14</v>
      </c>
      <c r="P17" s="53">
        <f>SUM(P18:P19)</f>
        <v>36</v>
      </c>
      <c r="Q17" s="53">
        <f>SUM(Q18:Q19)</f>
        <v>85680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6"/>
      <c r="B18" s="29" t="s">
        <v>15</v>
      </c>
      <c r="C18" s="38">
        <f>SUM(F18,I18,L18,O18,R18)</f>
        <v>16</v>
      </c>
      <c r="D18" s="38">
        <f>SUM(G18,J18,M18,P18,S18)</f>
        <v>42</v>
      </c>
      <c r="E18" s="38">
        <f>SUM(H18,K18,N18,Q18,T18)</f>
        <v>134064</v>
      </c>
      <c r="F18" s="54">
        <v>2</v>
      </c>
      <c r="G18" s="57">
        <v>6</v>
      </c>
      <c r="H18" s="57">
        <v>48384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14</v>
      </c>
      <c r="P18" s="63">
        <v>36</v>
      </c>
      <c r="Q18" s="63">
        <v>85680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6"/>
      <c r="B19" s="29" t="s">
        <v>16</v>
      </c>
      <c r="C19" s="38">
        <f>SUM(F19,I19,L19,O19,R19)</f>
        <v>0</v>
      </c>
      <c r="D19" s="38">
        <f>SUM(G19,J19,M19,P19,S19)</f>
        <v>0</v>
      </c>
      <c r="E19" s="38">
        <f>SUM(H19,K19,N19,Q19,T19)</f>
        <v>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6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7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8" t="s">
        <v>8</v>
      </c>
      <c r="B22" s="18"/>
      <c r="C22" s="19"/>
      <c r="D22" s="19"/>
      <c r="E22" s="19"/>
      <c r="F22" s="18" t="s">
        <v>25</v>
      </c>
      <c r="G22" s="58"/>
      <c r="H22" s="58"/>
      <c r="I22" s="32"/>
      <c r="J22" s="32"/>
      <c r="K22" s="60" t="s">
        <v>28</v>
      </c>
      <c r="L22" s="62"/>
      <c r="M22" s="19"/>
      <c r="N22" s="19"/>
      <c r="O22" s="32"/>
      <c r="P22" s="65" t="s">
        <v>32</v>
      </c>
      <c r="Q22" s="69"/>
      <c r="R22" s="19" t="s">
        <v>37</v>
      </c>
    </row>
    <row r="23" spans="1:20" ht="15">
      <c r="A23" s="18"/>
      <c r="B23" s="18"/>
      <c r="C23" s="19"/>
      <c r="D23" s="19"/>
      <c r="E23" s="19"/>
      <c r="F23" s="56"/>
      <c r="G23" s="58"/>
      <c r="H23" s="58"/>
      <c r="I23" s="32"/>
      <c r="J23" s="32"/>
      <c r="K23" s="61"/>
      <c r="L23" s="61"/>
      <c r="M23" s="19"/>
      <c r="N23" s="19"/>
      <c r="O23" s="32"/>
      <c r="P23" s="66"/>
      <c r="Q23" s="66"/>
      <c r="R23" s="71"/>
      <c r="S23" s="19"/>
      <c r="T23" s="19"/>
    </row>
    <row r="24" spans="1:20" ht="15">
      <c r="A24" s="19"/>
      <c r="B24" s="32"/>
      <c r="C24" s="19"/>
      <c r="D24" s="19"/>
      <c r="E24" s="19"/>
      <c r="F24" s="19"/>
      <c r="G24" s="19"/>
      <c r="H24" s="19"/>
      <c r="I24" s="19"/>
      <c r="J24" s="19"/>
      <c r="K24" s="18" t="s">
        <v>29</v>
      </c>
      <c r="L24" s="19"/>
      <c r="M24" s="19"/>
      <c r="N24" s="19"/>
      <c r="O24" s="19"/>
      <c r="P24" s="32"/>
      <c r="Q24" s="32"/>
      <c r="R24" s="32"/>
      <c r="S24" s="19"/>
      <c r="T24" s="19"/>
    </row>
    <row r="25" spans="1:20" ht="15">
      <c r="A25" s="20" t="s">
        <v>9</v>
      </c>
      <c r="B25" s="32"/>
      <c r="C25" s="32"/>
      <c r="D25" s="42"/>
      <c r="E25" s="42"/>
      <c r="F25" s="42"/>
      <c r="G25" s="42"/>
      <c r="H25" s="4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">
      <c r="A26" s="20" t="s">
        <v>10</v>
      </c>
      <c r="B26" s="32"/>
      <c r="C26" s="32"/>
      <c r="D26" s="42"/>
      <c r="E26" s="42"/>
      <c r="F26" s="42"/>
      <c r="G26" s="42"/>
      <c r="H26" s="4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ht="15">
      <c r="A27" s="21" t="s">
        <v>11</v>
      </c>
    </row>
    <row r="28" spans="1:20" ht="15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