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/>
  <bookViews>
    <workbookView xWindow="65428" yWindow="65428" windowWidth="23256" windowHeight="12600" activeTab="0"/>
  </bookViews>
  <sheets>
    <sheet name="市長信箱" sheetId="1" r:id="rId1"/>
    <sheet name="市長信箱(區公所)" sheetId="2" r:id="rId2"/>
  </sheets>
  <definedNames/>
  <calcPr calcId="181029"/>
  <extLst/>
</workbook>
</file>

<file path=xl/sharedStrings.xml><?xml version="1.0" encoding="utf-8"?>
<sst xmlns="http://schemas.openxmlformats.org/spreadsheetml/2006/main" count="114" uniqueCount="90">
  <si>
    <t>公開類</t>
  </si>
  <si>
    <t>月報</t>
  </si>
  <si>
    <t>項目別</t>
  </si>
  <si>
    <t>受理件數</t>
  </si>
  <si>
    <t>已結件數</t>
  </si>
  <si>
    <t>未結件數</t>
  </si>
  <si>
    <t>上月未結件數
(截至上月底止累計數)</t>
  </si>
  <si>
    <t>鼓勵件數</t>
  </si>
  <si>
    <t>次月15日前填報</t>
  </si>
  <si>
    <t>合計</t>
  </si>
  <si>
    <t>依限</t>
  </si>
  <si>
    <t>逾限</t>
  </si>
  <si>
    <t>占受理件數百分比</t>
  </si>
  <si>
    <t>結清</t>
  </si>
  <si>
    <t>未結</t>
  </si>
  <si>
    <t>總計</t>
  </si>
  <si>
    <t>市　長　室</t>
  </si>
  <si>
    <t>秘　書　處</t>
  </si>
  <si>
    <t>民　政　局</t>
  </si>
  <si>
    <t>財　政　局</t>
  </si>
  <si>
    <t>教　育　局</t>
  </si>
  <si>
    <t>經濟發展局</t>
  </si>
  <si>
    <t>中華民國109年1月</t>
  </si>
  <si>
    <t>建　設　局</t>
  </si>
  <si>
    <t>交　通　局</t>
  </si>
  <si>
    <t>都市發展局</t>
  </si>
  <si>
    <t>農　業　局</t>
  </si>
  <si>
    <t>觀光旅遊局</t>
  </si>
  <si>
    <t>社　會　局</t>
  </si>
  <si>
    <t>勞　工　局</t>
  </si>
  <si>
    <t>警　察　局</t>
  </si>
  <si>
    <t>消　防　局</t>
  </si>
  <si>
    <t>衛　生　局</t>
  </si>
  <si>
    <t>環境保護局</t>
  </si>
  <si>
    <t>文　化　局</t>
  </si>
  <si>
    <t>地　政　局</t>
  </si>
  <si>
    <t>單位：件</t>
  </si>
  <si>
    <t>法　制　局</t>
  </si>
  <si>
    <t>新　聞　局</t>
  </si>
  <si>
    <t>地方稅務局</t>
  </si>
  <si>
    <t>編製機關</t>
  </si>
  <si>
    <t>表號</t>
  </si>
  <si>
    <t>主　計　處</t>
  </si>
  <si>
    <t>人　事　處</t>
  </si>
  <si>
    <t>臺中市政府研究發展考核委員會</t>
  </si>
  <si>
    <t>30280-04-02-2</t>
  </si>
  <si>
    <t>政　風　處</t>
  </si>
  <si>
    <t>研究發展考核委員會</t>
  </si>
  <si>
    <t>原住民事務委員會</t>
  </si>
  <si>
    <t>客家事務委員會</t>
  </si>
  <si>
    <t>水利局</t>
  </si>
  <si>
    <t>運動局</t>
  </si>
  <si>
    <t>臺中市政府市政信箱受理人民陳情案件統計表   (續)</t>
  </si>
  <si>
    <t>填表</t>
  </si>
  <si>
    <t>資料來源：臺中市政府陳情整合系統。</t>
  </si>
  <si>
    <t>填表說明：本表填造1式3份，1份送市府主計處，1份送本會會計室，1份自存。</t>
  </si>
  <si>
    <t>臺中市中區區公所</t>
  </si>
  <si>
    <t>審核</t>
  </si>
  <si>
    <t>臺中市東區區公所</t>
  </si>
  <si>
    <t>臺中市西區區公所</t>
  </si>
  <si>
    <t>臺中市南區區公所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</si>
  <si>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</si>
  <si>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</si>
  <si>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</si>
  <si>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</si>
  <si>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</si>
  <si>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業務主管人員</t>
  </si>
  <si>
    <t>主辦統計人員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</si>
  <si>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</si>
  <si>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</si>
  <si>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</si>
  <si>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</si>
  <si>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</si>
  <si>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</si>
  <si>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</si>
  <si>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</si>
  <si>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</si>
  <si>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</si>
  <si>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機關首長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</si>
  <si>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</si>
  <si>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</si>
  <si>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</si>
  <si>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</si>
  <si>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</si>
  <si>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中華民國 109 年 2 月 6 日編製</t>
  </si>
  <si>
    <t>臺中市外埔區公所</t>
  </si>
  <si>
    <t>臺中市石岡區公所</t>
  </si>
  <si>
    <t>臺中市大安區公所</t>
  </si>
  <si>
    <t>臺中市新社區公所</t>
  </si>
  <si>
    <t>臺中市政府市政信箱受理人民陳情案件統計表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</si>
</sst>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(* #,##0_);_(* \(#,##0\);_(* &quot;-&quot;_);_(@_)"/>
    <numFmt numFmtId="177" formatCode="_(* #,##0.00_);_(* \(#,##0.00\);_(* &quot;-&quot;??_);_(@_)"/>
    <numFmt numFmtId="178" formatCode="#,##0;\-#,##0;\-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rgb="FF000000"/>
      <name val="新細明體"/>
      <family val="1"/>
    </font>
    <font>
      <sz val="10"/>
      <color theme="1"/>
      <name val="標楷體"/>
      <family val="4"/>
    </font>
    <font>
      <sz val="18"/>
      <color theme="1"/>
      <name val="標楷體"/>
      <family val="4"/>
    </font>
    <font>
      <sz val="16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1"/>
      <color rgb="FF000000"/>
      <name val="標楷體"/>
      <family val="4"/>
    </font>
    <font>
      <sz val="12"/>
      <color rgb="FF000000"/>
      <name val="標楷體"/>
      <family val="4"/>
    </font>
    <font>
      <sz val="9"/>
      <color theme="1"/>
      <name val="標楷體"/>
      <family val="4"/>
    </font>
    <font>
      <sz val="10"/>
      <color rgb="FF000000"/>
      <name val="標楷體"/>
      <family val="4"/>
    </font>
    <font>
      <sz val="8"/>
      <color rgb="FF000000"/>
      <name val="標楷體"/>
      <family val="4"/>
    </font>
    <font>
      <sz val="8"/>
      <color theme="1"/>
      <name val="Calibri"/>
      <family val="2"/>
    </font>
    <font>
      <sz val="8"/>
      <color theme="1"/>
      <name val="標楷體"/>
      <family val="4"/>
    </font>
    <font>
      <sz val="12"/>
      <color theme="1" tint="0.04998999834060669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43" fontId="3" fillId="0" borderId="0" applyFont="0" applyFill="0" applyBorder="0" applyProtection="0">
      <alignment/>
    </xf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6" fillId="0" borderId="0" xfId="20" applyFont="1" applyAlignment="1">
      <alignment horizontal="center"/>
    </xf>
    <xf numFmtId="0" fontId="7" fillId="0" borderId="3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center" vertical="center"/>
    </xf>
    <xf numFmtId="0" fontId="0" fillId="0" borderId="0" xfId="21" applyFont="1"/>
    <xf numFmtId="0" fontId="4" fillId="0" borderId="5" xfId="20" applyFont="1" applyBorder="1" applyAlignment="1">
      <alignment vertical="center"/>
    </xf>
    <xf numFmtId="0" fontId="7" fillId="0" borderId="4" xfId="20" applyFont="1" applyBorder="1" applyAlignment="1">
      <alignment horizontal="center" vertical="center" wrapText="1"/>
    </xf>
    <xf numFmtId="0" fontId="7" fillId="0" borderId="4" xfId="20" applyFont="1" applyBorder="1" applyAlignment="1">
      <alignment vertical="center"/>
    </xf>
    <xf numFmtId="0" fontId="7" fillId="0" borderId="6" xfId="20" applyFont="1" applyBorder="1" applyAlignment="1">
      <alignment vertical="center"/>
    </xf>
    <xf numFmtId="0" fontId="7" fillId="0" borderId="6" xfId="20" applyFont="1" applyBorder="1" applyAlignment="1">
      <alignment horizontal="center" wrapText="1"/>
    </xf>
    <xf numFmtId="0" fontId="4" fillId="0" borderId="7" xfId="20" applyFont="1" applyBorder="1" applyAlignment="1">
      <alignment vertical="center"/>
    </xf>
    <xf numFmtId="0" fontId="7" fillId="0" borderId="1" xfId="20" applyFont="1" applyBorder="1" applyAlignment="1">
      <alignment horizontal="center" vertical="center"/>
    </xf>
    <xf numFmtId="176" fontId="9" fillId="0" borderId="1" xfId="22" applyNumberFormat="1" applyFont="1" applyBorder="1" applyAlignment="1">
      <alignment vertical="center"/>
    </xf>
    <xf numFmtId="176" fontId="10" fillId="0" borderId="1" xfId="22" applyNumberFormat="1" applyFont="1" applyBorder="1" applyAlignment="1">
      <alignment vertical="center"/>
    </xf>
    <xf numFmtId="177" fontId="8" fillId="0" borderId="6" xfId="20" applyNumberFormat="1" applyFont="1" applyBorder="1" applyAlignment="1">
      <alignment horizontal="right" vertical="center"/>
    </xf>
    <xf numFmtId="176" fontId="7" fillId="0" borderId="1" xfId="20" applyNumberFormat="1" applyFont="1" applyBorder="1" applyAlignment="1">
      <alignment vertical="center"/>
    </xf>
    <xf numFmtId="0" fontId="6" fillId="0" borderId="7" xfId="20" applyFont="1" applyBorder="1" applyAlignment="1">
      <alignment horizontal="center"/>
    </xf>
    <xf numFmtId="176" fontId="7" fillId="0" borderId="8" xfId="20" applyNumberFormat="1" applyFont="1" applyBorder="1" applyAlignment="1">
      <alignment vertical="center"/>
    </xf>
    <xf numFmtId="176" fontId="7" fillId="0" borderId="6" xfId="20" applyNumberFormat="1" applyFont="1" applyBorder="1" applyAlignment="1">
      <alignment vertical="center"/>
    </xf>
    <xf numFmtId="176" fontId="7" fillId="0" borderId="2" xfId="20" applyNumberFormat="1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177" fontId="8" fillId="0" borderId="2" xfId="20" applyNumberFormat="1" applyFont="1" applyBorder="1" applyAlignment="1">
      <alignment horizontal="right" vertical="center"/>
    </xf>
    <xf numFmtId="0" fontId="7" fillId="0" borderId="0" xfId="20" applyFont="1" applyAlignment="1">
      <alignment horizontal="center"/>
    </xf>
    <xf numFmtId="0" fontId="4" fillId="0" borderId="4" xfId="20" applyFont="1" applyBorder="1"/>
    <xf numFmtId="177" fontId="8" fillId="0" borderId="8" xfId="20" applyNumberFormat="1" applyFont="1" applyBorder="1" applyAlignment="1">
      <alignment horizontal="right" vertical="center"/>
    </xf>
    <xf numFmtId="176" fontId="10" fillId="0" borderId="8" xfId="22" applyNumberFormat="1" applyFont="1" applyBorder="1" applyAlignment="1">
      <alignment vertical="center"/>
    </xf>
    <xf numFmtId="176" fontId="7" fillId="0" borderId="5" xfId="20" applyNumberFormat="1" applyFont="1" applyBorder="1" applyAlignment="1">
      <alignment vertical="center"/>
    </xf>
    <xf numFmtId="177" fontId="8" fillId="0" borderId="8" xfId="20" applyNumberFormat="1" applyFont="1" applyBorder="1" applyAlignment="1">
      <alignment vertical="center"/>
    </xf>
    <xf numFmtId="0" fontId="7" fillId="0" borderId="0" xfId="20" applyFont="1"/>
    <xf numFmtId="0" fontId="7" fillId="0" borderId="0" xfId="20" applyFont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4" fillId="0" borderId="0" xfId="20" applyFont="1" applyAlignment="1">
      <alignment vertical="center"/>
    </xf>
    <xf numFmtId="0" fontId="7" fillId="0" borderId="1" xfId="20" applyFont="1" applyBorder="1" applyAlignment="1">
      <alignment horizontal="center" vertical="center" wrapText="1"/>
    </xf>
    <xf numFmtId="177" fontId="11" fillId="0" borderId="6" xfId="20" applyNumberFormat="1" applyFont="1" applyBorder="1" applyAlignment="1">
      <alignment horizontal="right" vertical="center"/>
    </xf>
    <xf numFmtId="0" fontId="8" fillId="0" borderId="0" xfId="20" applyFont="1" applyAlignment="1">
      <alignment vertical="center"/>
    </xf>
    <xf numFmtId="177" fontId="11" fillId="0" borderId="2" xfId="20" applyNumberFormat="1" applyFont="1" applyBorder="1" applyAlignment="1">
      <alignment horizontal="right" vertical="center"/>
    </xf>
    <xf numFmtId="177" fontId="11" fillId="0" borderId="8" xfId="20" applyNumberFormat="1" applyFont="1" applyBorder="1" applyAlignment="1">
      <alignment horizontal="right" vertical="center"/>
    </xf>
    <xf numFmtId="178" fontId="13" fillId="0" borderId="0" xfId="22" applyNumberFormat="1" applyFont="1" applyAlignment="1">
      <alignment vertical="center"/>
    </xf>
    <xf numFmtId="178" fontId="14" fillId="0" borderId="0" xfId="21" applyNumberFormat="1" applyFont="1"/>
    <xf numFmtId="178" fontId="15" fillId="0" borderId="0" xfId="20" applyNumberFormat="1" applyFont="1"/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8" fillId="0" borderId="4" xfId="20" applyFont="1" applyBorder="1" applyAlignment="1">
      <alignment horizontal="left" vertical="center" wrapText="1"/>
    </xf>
    <xf numFmtId="0" fontId="7" fillId="0" borderId="0" xfId="20" applyFont="1" applyAlignment="1">
      <alignment horizontal="right"/>
    </xf>
    <xf numFmtId="0" fontId="7" fillId="0" borderId="7" xfId="20" applyFont="1" applyBorder="1" applyAlignment="1">
      <alignment horizontal="right"/>
    </xf>
    <xf numFmtId="0" fontId="4" fillId="0" borderId="8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/>
    </xf>
    <xf numFmtId="0" fontId="4" fillId="0" borderId="6" xfId="20" applyFont="1" applyBorder="1" applyAlignment="1">
      <alignment horizontal="center"/>
    </xf>
    <xf numFmtId="0" fontId="5" fillId="0" borderId="0" xfId="20" applyFont="1" applyAlignment="1">
      <alignment horizontal="center"/>
    </xf>
    <xf numFmtId="0" fontId="12" fillId="0" borderId="0" xfId="20" applyFont="1" applyAlignment="1">
      <alignment horizontal="right" vertical="center"/>
    </xf>
    <xf numFmtId="0" fontId="7" fillId="0" borderId="0" xfId="20" applyFont="1" applyAlignment="1">
      <alignment horizontal="right" vertical="center"/>
    </xf>
    <xf numFmtId="0" fontId="7" fillId="0" borderId="0" xfId="20" applyFont="1" applyAlignment="1">
      <alignment horizontal="center" vertical="center"/>
    </xf>
    <xf numFmtId="0" fontId="7" fillId="0" borderId="0" xfId="20" applyFont="1"/>
    <xf numFmtId="0" fontId="8" fillId="0" borderId="4" xfId="20" applyFont="1" applyBorder="1" applyAlignment="1">
      <alignment horizontal="center" vertical="center" wrapText="1"/>
    </xf>
    <xf numFmtId="0" fontId="7" fillId="0" borderId="0" xfId="20" applyFont="1" applyAlignment="1">
      <alignment horizontal="center"/>
    </xf>
    <xf numFmtId="49" fontId="10" fillId="0" borderId="7" xfId="20" applyNumberFormat="1" applyFont="1" applyBorder="1" applyAlignment="1">
      <alignment horizontal="center" vertical="center" wrapText="1"/>
    </xf>
    <xf numFmtId="0" fontId="10" fillId="0" borderId="7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/>
    </xf>
    <xf numFmtId="49" fontId="16" fillId="0" borderId="7" xfId="20" applyNumberFormat="1" applyFont="1" applyBorder="1" applyAlignment="1">
      <alignment horizontal="center" vertical="center" wrapText="1"/>
    </xf>
    <xf numFmtId="0" fontId="16" fillId="0" borderId="7" xfId="2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  <cellStyle name="千分位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zoomScale="60" zoomScaleNormal="60" workbookViewId="0" topLeftCell="A1">
      <selection activeCell="A5" sqref="A5:AG5"/>
    </sheetView>
  </sheetViews>
  <sheetFormatPr defaultColWidth="8.8515625" defaultRowHeight="15"/>
  <cols>
    <col min="3" max="3" width="9.8515625" style="0" customWidth="1"/>
    <col min="5" max="5" width="11.00390625" style="0" customWidth="1"/>
    <col min="6" max="23" width="9.7109375" style="0" customWidth="1"/>
    <col min="24" max="27" width="11.00390625" style="0" customWidth="1"/>
    <col min="29" max="29" width="11.00390625" style="0" customWidth="1"/>
    <col min="32" max="33" width="9.7109375" style="0" customWidth="1"/>
  </cols>
  <sheetData>
    <row r="1" spans="1:33" ht="15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54" t="s">
        <v>40</v>
      </c>
      <c r="AA1" s="55"/>
      <c r="AB1" s="23" t="s">
        <v>44</v>
      </c>
      <c r="AC1" s="23"/>
      <c r="AD1" s="26"/>
      <c r="AE1" s="23"/>
      <c r="AF1" s="23"/>
      <c r="AG1" s="23"/>
    </row>
    <row r="2" spans="1:33" ht="22.2">
      <c r="A2" s="2" t="s">
        <v>1</v>
      </c>
      <c r="B2" s="8" t="s">
        <v>8</v>
      </c>
      <c r="C2" s="1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  <c r="Z2" s="54" t="s">
        <v>41</v>
      </c>
      <c r="AA2" s="55"/>
      <c r="AB2" s="54" t="s">
        <v>45</v>
      </c>
      <c r="AC2" s="54"/>
      <c r="AD2" s="54"/>
      <c r="AE2" s="54"/>
      <c r="AF2" s="54"/>
      <c r="AG2" s="54"/>
    </row>
    <row r="3" spans="1:33" ht="22.2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"/>
      <c r="AA3" s="3"/>
      <c r="AB3" s="3"/>
      <c r="AC3" s="25"/>
      <c r="AD3" s="25"/>
      <c r="AE3" s="25"/>
      <c r="AF3" s="25"/>
      <c r="AG3" s="25"/>
    </row>
    <row r="4" spans="1:33" ht="22.2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"/>
      <c r="AA4" s="3"/>
      <c r="AB4" s="3"/>
      <c r="AC4" s="25"/>
      <c r="AD4" s="25"/>
      <c r="AE4" s="25"/>
      <c r="AF4" s="25"/>
      <c r="AG4" s="25"/>
    </row>
    <row r="5" spans="1:33" ht="24.6">
      <c r="A5" s="58" t="s">
        <v>89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21" customHeight="1">
      <c r="A6" s="4"/>
      <c r="B6" s="4"/>
      <c r="C6" s="4"/>
      <c r="D6" s="4"/>
      <c r="E6" s="4"/>
      <c r="F6" s="4"/>
      <c r="G6" s="4"/>
      <c r="H6" s="4"/>
      <c r="I6" s="4"/>
      <c r="J6" s="68" t="s">
        <v>22</v>
      </c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52" t="s">
        <v>36</v>
      </c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150" customHeight="1">
      <c r="A7" s="44" t="s">
        <v>2</v>
      </c>
      <c r="B7" s="45"/>
      <c r="C7" s="14" t="s">
        <v>15</v>
      </c>
      <c r="D7" s="9" t="s">
        <v>16</v>
      </c>
      <c r="E7" s="9" t="s">
        <v>17</v>
      </c>
      <c r="F7" s="9" t="s">
        <v>18</v>
      </c>
      <c r="G7" s="9" t="s">
        <v>19</v>
      </c>
      <c r="H7" s="9" t="s">
        <v>20</v>
      </c>
      <c r="I7" s="9" t="s">
        <v>21</v>
      </c>
      <c r="J7" s="9" t="s">
        <v>23</v>
      </c>
      <c r="K7" s="9" t="s">
        <v>24</v>
      </c>
      <c r="L7" s="9" t="s">
        <v>25</v>
      </c>
      <c r="M7" s="9" t="s">
        <v>26</v>
      </c>
      <c r="N7" s="9" t="s">
        <v>27</v>
      </c>
      <c r="O7" s="9" t="s">
        <v>28</v>
      </c>
      <c r="P7" s="9" t="s">
        <v>29</v>
      </c>
      <c r="Q7" s="9" t="s">
        <v>30</v>
      </c>
      <c r="R7" s="9" t="s">
        <v>31</v>
      </c>
      <c r="S7" s="9" t="s">
        <v>32</v>
      </c>
      <c r="T7" s="9" t="s">
        <v>33</v>
      </c>
      <c r="U7" s="9" t="s">
        <v>34</v>
      </c>
      <c r="V7" s="9" t="s">
        <v>35</v>
      </c>
      <c r="W7" s="9" t="s">
        <v>37</v>
      </c>
      <c r="X7" s="9" t="s">
        <v>38</v>
      </c>
      <c r="Y7" s="9" t="s">
        <v>39</v>
      </c>
      <c r="Z7" s="9" t="s">
        <v>42</v>
      </c>
      <c r="AA7" s="9" t="s">
        <v>43</v>
      </c>
      <c r="AB7" s="9" t="s">
        <v>46</v>
      </c>
      <c r="AC7" s="9" t="s">
        <v>47</v>
      </c>
      <c r="AD7" s="9" t="s">
        <v>48</v>
      </c>
      <c r="AE7" s="9" t="s">
        <v>49</v>
      </c>
      <c r="AF7" s="9" t="s">
        <v>50</v>
      </c>
      <c r="AG7" s="5" t="s">
        <v>51</v>
      </c>
    </row>
    <row r="8" spans="1:33" ht="33" customHeight="1">
      <c r="A8" s="46" t="s">
        <v>3</v>
      </c>
      <c r="B8" s="47"/>
      <c r="C8" s="15">
        <f>SUM(D8:AG8)</f>
        <v>2742</v>
      </c>
      <c r="D8" s="16">
        <v>0</v>
      </c>
      <c r="E8" s="16">
        <v>13</v>
      </c>
      <c r="F8" s="16">
        <v>24</v>
      </c>
      <c r="G8" s="16">
        <v>3</v>
      </c>
      <c r="H8" s="16">
        <v>60</v>
      </c>
      <c r="I8" s="16">
        <v>59</v>
      </c>
      <c r="J8" s="16">
        <v>189</v>
      </c>
      <c r="K8" s="16">
        <v>482</v>
      </c>
      <c r="L8" s="16">
        <v>217</v>
      </c>
      <c r="M8" s="16">
        <v>39</v>
      </c>
      <c r="N8" s="16">
        <v>23</v>
      </c>
      <c r="O8" s="16">
        <v>46</v>
      </c>
      <c r="P8" s="16">
        <v>54</v>
      </c>
      <c r="Q8" s="16">
        <v>707</v>
      </c>
      <c r="R8" s="16">
        <v>26</v>
      </c>
      <c r="S8" s="16">
        <v>152</v>
      </c>
      <c r="T8" s="16">
        <v>543</v>
      </c>
      <c r="U8" s="16">
        <v>13</v>
      </c>
      <c r="V8" s="16">
        <v>18</v>
      </c>
      <c r="W8" s="16">
        <v>13</v>
      </c>
      <c r="X8" s="16">
        <v>5</v>
      </c>
      <c r="Y8" s="16">
        <v>18</v>
      </c>
      <c r="Z8" s="16">
        <v>1</v>
      </c>
      <c r="AA8" s="16">
        <v>4</v>
      </c>
      <c r="AB8" s="16">
        <v>0</v>
      </c>
      <c r="AC8" s="16">
        <v>6</v>
      </c>
      <c r="AD8" s="16">
        <v>0</v>
      </c>
      <c r="AE8" s="16">
        <v>0</v>
      </c>
      <c r="AF8" s="16">
        <v>21</v>
      </c>
      <c r="AG8" s="28">
        <v>6</v>
      </c>
    </row>
    <row r="9" spans="1:33" ht="33" customHeight="1">
      <c r="A9" s="48" t="s">
        <v>4</v>
      </c>
      <c r="B9" s="10" t="s">
        <v>9</v>
      </c>
      <c r="C9" s="16">
        <f>SUM(D9:AG9)</f>
        <v>1726</v>
      </c>
      <c r="D9" s="20">
        <f aca="true" t="shared" si="0" ref="D9:AG9">SUM(D10:D11)</f>
        <v>0</v>
      </c>
      <c r="E9" s="20">
        <f t="shared" si="0"/>
        <v>13</v>
      </c>
      <c r="F9" s="20">
        <f t="shared" si="0"/>
        <v>19</v>
      </c>
      <c r="G9" s="20">
        <f t="shared" si="0"/>
        <v>1</v>
      </c>
      <c r="H9" s="20">
        <f t="shared" si="0"/>
        <v>51</v>
      </c>
      <c r="I9" s="20">
        <f t="shared" si="0"/>
        <v>38</v>
      </c>
      <c r="J9" s="20">
        <f t="shared" si="0"/>
        <v>144</v>
      </c>
      <c r="K9" s="20">
        <f t="shared" si="0"/>
        <v>353</v>
      </c>
      <c r="L9" s="20">
        <f t="shared" si="0"/>
        <v>143</v>
      </c>
      <c r="M9" s="20">
        <f t="shared" si="0"/>
        <v>22</v>
      </c>
      <c r="N9" s="20">
        <f t="shared" si="0"/>
        <v>17</v>
      </c>
      <c r="O9" s="20">
        <f t="shared" si="0"/>
        <v>39</v>
      </c>
      <c r="P9" s="20">
        <f t="shared" si="0"/>
        <v>48</v>
      </c>
      <c r="Q9" s="20">
        <f t="shared" si="0"/>
        <v>408</v>
      </c>
      <c r="R9" s="20">
        <f t="shared" si="0"/>
        <v>22</v>
      </c>
      <c r="S9" s="20">
        <f t="shared" si="0"/>
        <v>84</v>
      </c>
      <c r="T9" s="20">
        <f t="shared" si="0"/>
        <v>230</v>
      </c>
      <c r="U9" s="20">
        <f t="shared" si="0"/>
        <v>12</v>
      </c>
      <c r="V9" s="20">
        <f t="shared" si="0"/>
        <v>14</v>
      </c>
      <c r="W9" s="20">
        <f t="shared" si="0"/>
        <v>12</v>
      </c>
      <c r="X9" s="20">
        <f t="shared" si="0"/>
        <v>5</v>
      </c>
      <c r="Y9" s="20">
        <f t="shared" si="0"/>
        <v>18</v>
      </c>
      <c r="Z9" s="20">
        <f t="shared" si="0"/>
        <v>1</v>
      </c>
      <c r="AA9" s="20">
        <f t="shared" si="0"/>
        <v>4</v>
      </c>
      <c r="AB9" s="20">
        <f t="shared" si="0"/>
        <v>0</v>
      </c>
      <c r="AC9" s="20">
        <f t="shared" si="0"/>
        <v>6</v>
      </c>
      <c r="AD9" s="20">
        <f t="shared" si="0"/>
        <v>0</v>
      </c>
      <c r="AE9" s="20">
        <f t="shared" si="0"/>
        <v>0</v>
      </c>
      <c r="AF9" s="20">
        <f t="shared" si="0"/>
        <v>19</v>
      </c>
      <c r="AG9" s="20">
        <f t="shared" si="0"/>
        <v>3</v>
      </c>
    </row>
    <row r="10" spans="1:33" ht="33" customHeight="1">
      <c r="A10" s="49"/>
      <c r="B10" s="11" t="s">
        <v>10</v>
      </c>
      <c r="C10" s="16">
        <f>SUM(D10:AG10)</f>
        <v>1666</v>
      </c>
      <c r="D10" s="21">
        <v>0</v>
      </c>
      <c r="E10" s="21">
        <v>13</v>
      </c>
      <c r="F10" s="21">
        <v>19</v>
      </c>
      <c r="G10" s="21">
        <v>1</v>
      </c>
      <c r="H10" s="21">
        <v>51</v>
      </c>
      <c r="I10" s="21">
        <v>38</v>
      </c>
      <c r="J10" s="21">
        <v>111</v>
      </c>
      <c r="K10" s="22">
        <v>331</v>
      </c>
      <c r="L10" s="22">
        <v>142</v>
      </c>
      <c r="M10" s="22">
        <v>21</v>
      </c>
      <c r="N10" s="22">
        <v>17</v>
      </c>
      <c r="O10" s="22">
        <v>39</v>
      </c>
      <c r="P10" s="22">
        <v>48</v>
      </c>
      <c r="Q10" s="22">
        <v>406</v>
      </c>
      <c r="R10" s="22">
        <v>22</v>
      </c>
      <c r="S10" s="22">
        <v>83</v>
      </c>
      <c r="T10" s="22">
        <v>230</v>
      </c>
      <c r="U10" s="22">
        <v>12</v>
      </c>
      <c r="V10" s="22">
        <v>14</v>
      </c>
      <c r="W10" s="22">
        <v>12</v>
      </c>
      <c r="X10" s="22">
        <v>5</v>
      </c>
      <c r="Y10" s="22">
        <v>18</v>
      </c>
      <c r="Z10" s="22">
        <v>1</v>
      </c>
      <c r="AA10" s="22">
        <v>4</v>
      </c>
      <c r="AB10" s="22">
        <v>0</v>
      </c>
      <c r="AC10" s="22">
        <v>6</v>
      </c>
      <c r="AD10" s="22">
        <v>0</v>
      </c>
      <c r="AE10" s="22">
        <v>0</v>
      </c>
      <c r="AF10" s="22">
        <v>19</v>
      </c>
      <c r="AG10" s="29">
        <v>3</v>
      </c>
    </row>
    <row r="11" spans="1:33" ht="33" customHeight="1">
      <c r="A11" s="49"/>
      <c r="B11" s="11" t="s">
        <v>11</v>
      </c>
      <c r="C11" s="16">
        <f>SUM(D11:AG11)</f>
        <v>60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33</v>
      </c>
      <c r="K11" s="22">
        <v>22</v>
      </c>
      <c r="L11" s="22">
        <v>1</v>
      </c>
      <c r="M11" s="22">
        <v>1</v>
      </c>
      <c r="N11" s="22">
        <v>0</v>
      </c>
      <c r="O11" s="22">
        <v>0</v>
      </c>
      <c r="P11" s="22">
        <v>0</v>
      </c>
      <c r="Q11" s="22">
        <v>2</v>
      </c>
      <c r="R11" s="22">
        <v>0</v>
      </c>
      <c r="S11" s="22">
        <v>1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9">
        <v>0</v>
      </c>
    </row>
    <row r="12" spans="1:33" ht="67.2" customHeight="1">
      <c r="A12" s="50"/>
      <c r="B12" s="12" t="s">
        <v>12</v>
      </c>
      <c r="C12" s="17">
        <f aca="true" t="shared" si="1" ref="C12:AG12">IF(C8=0,"--",(C9/C8)*100)</f>
        <v>62.946754194018965</v>
      </c>
      <c r="D12" s="17" t="str">
        <f t="shared" si="1"/>
        <v>--</v>
      </c>
      <c r="E12" s="17">
        <f t="shared" si="1"/>
        <v>100</v>
      </c>
      <c r="F12" s="17">
        <f t="shared" si="1"/>
        <v>79.16666666666666</v>
      </c>
      <c r="G12" s="17">
        <f t="shared" si="1"/>
        <v>33.33333333333333</v>
      </c>
      <c r="H12" s="17">
        <f t="shared" si="1"/>
        <v>85</v>
      </c>
      <c r="I12" s="17">
        <f t="shared" si="1"/>
        <v>64.40677966101694</v>
      </c>
      <c r="J12" s="17">
        <f t="shared" si="1"/>
        <v>76.19047619047619</v>
      </c>
      <c r="K12" s="17">
        <f t="shared" si="1"/>
        <v>73.23651452282157</v>
      </c>
      <c r="L12" s="17">
        <f t="shared" si="1"/>
        <v>65.89861751152074</v>
      </c>
      <c r="M12" s="17">
        <f t="shared" si="1"/>
        <v>56.41025641025641</v>
      </c>
      <c r="N12" s="17">
        <f t="shared" si="1"/>
        <v>73.91304347826086</v>
      </c>
      <c r="O12" s="17">
        <f t="shared" si="1"/>
        <v>84.78260869565217</v>
      </c>
      <c r="P12" s="17">
        <f t="shared" si="1"/>
        <v>88.88888888888889</v>
      </c>
      <c r="Q12" s="17">
        <f t="shared" si="1"/>
        <v>57.708628005657715</v>
      </c>
      <c r="R12" s="17">
        <f t="shared" si="1"/>
        <v>84.61538461538461</v>
      </c>
      <c r="S12" s="17">
        <f t="shared" si="1"/>
        <v>55.26315789473685</v>
      </c>
      <c r="T12" s="17">
        <f t="shared" si="1"/>
        <v>42.35727440147329</v>
      </c>
      <c r="U12" s="17">
        <f t="shared" si="1"/>
        <v>92.3076923076923</v>
      </c>
      <c r="V12" s="17">
        <f t="shared" si="1"/>
        <v>77.77777777777779</v>
      </c>
      <c r="W12" s="17">
        <f t="shared" si="1"/>
        <v>92.3076923076923</v>
      </c>
      <c r="X12" s="17">
        <f t="shared" si="1"/>
        <v>100</v>
      </c>
      <c r="Y12" s="17">
        <f t="shared" si="1"/>
        <v>100</v>
      </c>
      <c r="Z12" s="17">
        <f t="shared" si="1"/>
        <v>100</v>
      </c>
      <c r="AA12" s="17">
        <f t="shared" si="1"/>
        <v>100</v>
      </c>
      <c r="AB12" s="24" t="str">
        <f t="shared" si="1"/>
        <v>--</v>
      </c>
      <c r="AC12" s="17">
        <f t="shared" si="1"/>
        <v>100</v>
      </c>
      <c r="AD12" s="24" t="str">
        <f t="shared" si="1"/>
        <v>--</v>
      </c>
      <c r="AE12" s="27" t="str">
        <f t="shared" si="1"/>
        <v>--</v>
      </c>
      <c r="AF12" s="27">
        <f t="shared" si="1"/>
        <v>90.47619047619048</v>
      </c>
      <c r="AG12" s="30">
        <f t="shared" si="1"/>
        <v>50</v>
      </c>
    </row>
    <row r="13" spans="1:33" ht="66" customHeight="1">
      <c r="A13" s="6" t="s">
        <v>5</v>
      </c>
      <c r="B13" s="10" t="s">
        <v>9</v>
      </c>
      <c r="C13" s="18">
        <f>SUM(D13:AG13)</f>
        <v>1016</v>
      </c>
      <c r="D13" s="18">
        <v>0</v>
      </c>
      <c r="E13" s="18">
        <v>0</v>
      </c>
      <c r="F13" s="18">
        <v>5</v>
      </c>
      <c r="G13" s="18">
        <v>2</v>
      </c>
      <c r="H13" s="18">
        <v>9</v>
      </c>
      <c r="I13" s="18">
        <v>21</v>
      </c>
      <c r="J13" s="18">
        <v>45</v>
      </c>
      <c r="K13" s="18">
        <v>129</v>
      </c>
      <c r="L13" s="18">
        <v>74</v>
      </c>
      <c r="M13" s="18">
        <v>17</v>
      </c>
      <c r="N13" s="18">
        <v>6</v>
      </c>
      <c r="O13" s="18">
        <v>7</v>
      </c>
      <c r="P13" s="18">
        <v>6</v>
      </c>
      <c r="Q13" s="18">
        <v>299</v>
      </c>
      <c r="R13" s="18">
        <v>4</v>
      </c>
      <c r="S13" s="18">
        <v>68</v>
      </c>
      <c r="T13" s="18">
        <v>313</v>
      </c>
      <c r="U13" s="18">
        <v>1</v>
      </c>
      <c r="V13" s="18">
        <v>4</v>
      </c>
      <c r="W13" s="18">
        <v>1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2</v>
      </c>
      <c r="AG13" s="20">
        <v>3</v>
      </c>
    </row>
    <row r="14" spans="1:33" ht="52.2" customHeight="1">
      <c r="A14" s="51" t="s">
        <v>6</v>
      </c>
      <c r="B14" s="10" t="s">
        <v>13</v>
      </c>
      <c r="C14" s="18">
        <f>SUM(D14:AG14)</f>
        <v>1110</v>
      </c>
      <c r="D14" s="18">
        <v>0</v>
      </c>
      <c r="E14" s="18">
        <v>0</v>
      </c>
      <c r="F14" s="18">
        <v>7</v>
      </c>
      <c r="G14" s="18">
        <v>1</v>
      </c>
      <c r="H14" s="18">
        <v>25</v>
      </c>
      <c r="I14" s="18">
        <v>22</v>
      </c>
      <c r="J14" s="18">
        <v>71</v>
      </c>
      <c r="K14" s="18">
        <v>175</v>
      </c>
      <c r="L14" s="18">
        <v>85</v>
      </c>
      <c r="M14" s="18">
        <v>20</v>
      </c>
      <c r="N14" s="18">
        <v>9</v>
      </c>
      <c r="O14" s="18">
        <v>8</v>
      </c>
      <c r="P14" s="18">
        <v>28</v>
      </c>
      <c r="Q14" s="18">
        <v>271</v>
      </c>
      <c r="R14" s="18">
        <v>12</v>
      </c>
      <c r="S14" s="18">
        <v>105</v>
      </c>
      <c r="T14" s="18">
        <v>238</v>
      </c>
      <c r="U14" s="18">
        <v>2</v>
      </c>
      <c r="V14" s="18">
        <v>13</v>
      </c>
      <c r="W14" s="18">
        <v>1</v>
      </c>
      <c r="X14" s="18">
        <v>3</v>
      </c>
      <c r="Y14" s="18">
        <v>1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9</v>
      </c>
      <c r="AG14" s="20">
        <v>4</v>
      </c>
    </row>
    <row r="15" spans="1:33" ht="48.75" customHeight="1">
      <c r="A15" s="51"/>
      <c r="B15" s="10" t="s">
        <v>14</v>
      </c>
      <c r="C15" s="18">
        <f>SUM(D15:AG15)</f>
        <v>49</v>
      </c>
      <c r="D15" s="18">
        <v>1</v>
      </c>
      <c r="E15" s="18">
        <v>0</v>
      </c>
      <c r="F15" s="18">
        <v>1</v>
      </c>
      <c r="G15" s="18">
        <v>0</v>
      </c>
      <c r="H15" s="18">
        <v>1</v>
      </c>
      <c r="I15" s="18">
        <v>0</v>
      </c>
      <c r="J15" s="18">
        <v>1</v>
      </c>
      <c r="K15" s="18">
        <v>40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2</v>
      </c>
      <c r="R15" s="18">
        <v>0</v>
      </c>
      <c r="S15" s="18">
        <v>3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20">
        <v>0</v>
      </c>
    </row>
    <row r="16" spans="1:33" ht="33" customHeight="1">
      <c r="A16" s="46" t="s">
        <v>7</v>
      </c>
      <c r="B16" s="46"/>
      <c r="C16" s="18">
        <f>SUM(D16:AG16)</f>
        <v>3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1</v>
      </c>
      <c r="L16" s="18">
        <v>1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1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20">
        <v>0</v>
      </c>
    </row>
    <row r="22" ht="21" customHeight="1"/>
    <row r="24" ht="16.5" customHeight="1"/>
    <row r="30" ht="16.5" customHeight="1"/>
    <row r="32" ht="16.5" customHeight="1"/>
  </sheetData>
  <mergeCells count="12">
    <mergeCell ref="J6:V6"/>
    <mergeCell ref="W6:AG6"/>
    <mergeCell ref="Z1:AA1"/>
    <mergeCell ref="O2:Y2"/>
    <mergeCell ref="Z2:AA2"/>
    <mergeCell ref="AB2:AG2"/>
    <mergeCell ref="A5:AG5"/>
    <mergeCell ref="A7:B7"/>
    <mergeCell ref="A8:B8"/>
    <mergeCell ref="A9:A12"/>
    <mergeCell ref="A14:A15"/>
    <mergeCell ref="A16:B16"/>
  </mergeCells>
  <printOptions/>
  <pageMargins left="0.7" right="0.7" top="0.75" bottom="0.75" header="0.3" footer="0.3"/>
  <pageSetup fitToHeight="0" fitToWidth="0" horizontalDpi="600" verticalDpi="600" orientation="landscape" paperSize="8" scale="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3"/>
  <sheetViews>
    <sheetView zoomScale="71" zoomScaleNormal="71" workbookViewId="0" topLeftCell="H12">
      <selection activeCell="T20" sqref="T20"/>
    </sheetView>
  </sheetViews>
  <sheetFormatPr defaultColWidth="8.8515625" defaultRowHeight="15"/>
  <cols>
    <col min="1" max="1" width="14.28125" style="0" customWidth="1"/>
    <col min="2" max="2" width="7.57421875" style="0" customWidth="1"/>
    <col min="3" max="3" width="10.7109375" style="0" customWidth="1"/>
    <col min="4" max="32" width="8.7109375" style="0" customWidth="1"/>
    <col min="33" max="34" width="4.140625" style="0" customWidth="1"/>
  </cols>
  <sheetData>
    <row r="1" spans="1:33" ht="15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4" t="s">
        <v>40</v>
      </c>
      <c r="Z1" s="55"/>
      <c r="AA1" s="23" t="s">
        <v>44</v>
      </c>
      <c r="AB1" s="23"/>
      <c r="AC1" s="26"/>
      <c r="AD1" s="23"/>
      <c r="AE1" s="23"/>
      <c r="AF1" s="34"/>
      <c r="AG1" s="34"/>
    </row>
    <row r="2" spans="1:31" ht="22.2">
      <c r="A2" s="2" t="s">
        <v>1</v>
      </c>
      <c r="B2" s="8" t="s">
        <v>8</v>
      </c>
      <c r="C2" s="13"/>
      <c r="D2" s="19"/>
      <c r="E2" s="19"/>
      <c r="F2" s="19"/>
      <c r="G2" s="19"/>
      <c r="H2" s="19"/>
      <c r="I2" s="19"/>
      <c r="J2" s="19"/>
      <c r="K2" s="19"/>
      <c r="L2" s="19"/>
      <c r="M2" s="19"/>
      <c r="N2" s="56"/>
      <c r="O2" s="56"/>
      <c r="P2" s="56"/>
      <c r="Q2" s="56"/>
      <c r="R2" s="56"/>
      <c r="S2" s="56"/>
      <c r="T2" s="56"/>
      <c r="U2" s="56"/>
      <c r="V2" s="56"/>
      <c r="W2" s="56"/>
      <c r="X2" s="57"/>
      <c r="Y2" s="54" t="s">
        <v>41</v>
      </c>
      <c r="Z2" s="55"/>
      <c r="AA2" s="54" t="s">
        <v>45</v>
      </c>
      <c r="AB2" s="67"/>
      <c r="AC2" s="67"/>
      <c r="AD2" s="67"/>
      <c r="AE2" s="55"/>
    </row>
    <row r="3" spans="1:31" ht="22.2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3"/>
      <c r="Z3" s="3"/>
      <c r="AA3" s="3"/>
      <c r="AB3" s="25"/>
      <c r="AC3" s="25"/>
      <c r="AD3" s="25"/>
      <c r="AE3" s="25"/>
    </row>
    <row r="4" spans="1:31" ht="22.2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"/>
      <c r="Z4" s="3"/>
      <c r="AA4" s="3"/>
      <c r="AB4" s="25"/>
      <c r="AC4" s="25"/>
      <c r="AD4" s="25"/>
      <c r="AE4" s="25"/>
    </row>
    <row r="5" spans="1:34" ht="24.6">
      <c r="A5" s="58" t="s">
        <v>52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4"/>
      <c r="AG5" s="4"/>
      <c r="AH5" s="4"/>
    </row>
    <row r="6" spans="1:32" ht="21" customHeight="1">
      <c r="A6" s="4"/>
      <c r="B6" s="4"/>
      <c r="C6" s="4"/>
      <c r="D6" s="4"/>
      <c r="E6" s="4"/>
      <c r="F6" s="4"/>
      <c r="G6" s="4"/>
      <c r="H6" s="4"/>
      <c r="I6" s="65" t="s">
        <v>22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52" t="s">
        <v>36</v>
      </c>
      <c r="W6" s="52"/>
      <c r="X6" s="52"/>
      <c r="Y6" s="52"/>
      <c r="Z6" s="52"/>
      <c r="AA6" s="52"/>
      <c r="AB6" s="52"/>
      <c r="AC6" s="52"/>
      <c r="AD6" s="52"/>
      <c r="AE6" s="52"/>
      <c r="AF6" s="34"/>
    </row>
    <row r="7" spans="1:31" ht="150" customHeight="1">
      <c r="A7" s="44" t="s">
        <v>2</v>
      </c>
      <c r="B7" s="45"/>
      <c r="C7" s="36" t="s">
        <v>15</v>
      </c>
      <c r="D7" s="9" t="s">
        <v>56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68</v>
      </c>
      <c r="N7" s="9" t="s">
        <v>69</v>
      </c>
      <c r="O7" s="9" t="s">
        <v>70</v>
      </c>
      <c r="P7" s="9" t="s">
        <v>71</v>
      </c>
      <c r="Q7" s="9" t="s">
        <v>72</v>
      </c>
      <c r="R7" s="9" t="s">
        <v>73</v>
      </c>
      <c r="S7" s="9" t="s">
        <v>74</v>
      </c>
      <c r="T7" s="9" t="s">
        <v>75</v>
      </c>
      <c r="U7" s="9" t="s">
        <v>76</v>
      </c>
      <c r="V7" s="9" t="s">
        <v>77</v>
      </c>
      <c r="W7" s="9" t="s">
        <v>79</v>
      </c>
      <c r="X7" s="9" t="s">
        <v>80</v>
      </c>
      <c r="Y7" s="9" t="s">
        <v>81</v>
      </c>
      <c r="Z7" s="9" t="s">
        <v>82</v>
      </c>
      <c r="AA7" s="9" t="s">
        <v>83</v>
      </c>
      <c r="AB7" s="9" t="s">
        <v>85</v>
      </c>
      <c r="AC7" s="9" t="s">
        <v>86</v>
      </c>
      <c r="AD7" s="9" t="s">
        <v>87</v>
      </c>
      <c r="AE7" s="5" t="s">
        <v>88</v>
      </c>
    </row>
    <row r="8" spans="1:32" ht="33" customHeight="1">
      <c r="A8" s="46" t="s">
        <v>3</v>
      </c>
      <c r="B8" s="47"/>
      <c r="C8" s="16">
        <f>SUM(D8:AE8)</f>
        <v>171</v>
      </c>
      <c r="D8" s="16">
        <v>0</v>
      </c>
      <c r="E8" s="16">
        <v>1</v>
      </c>
      <c r="F8" s="16">
        <v>4</v>
      </c>
      <c r="G8" s="16">
        <v>2</v>
      </c>
      <c r="H8" s="16">
        <v>2</v>
      </c>
      <c r="I8" s="16">
        <v>12</v>
      </c>
      <c r="J8" s="16">
        <v>2</v>
      </c>
      <c r="K8" s="16">
        <v>4</v>
      </c>
      <c r="L8" s="16">
        <v>27</v>
      </c>
      <c r="M8" s="16">
        <v>15</v>
      </c>
      <c r="N8" s="16">
        <v>17</v>
      </c>
      <c r="O8" s="16">
        <v>6</v>
      </c>
      <c r="P8" s="16">
        <v>5</v>
      </c>
      <c r="Q8" s="16">
        <v>5</v>
      </c>
      <c r="R8" s="16">
        <v>19</v>
      </c>
      <c r="S8" s="16">
        <v>3</v>
      </c>
      <c r="T8" s="16">
        <v>5</v>
      </c>
      <c r="U8" s="16">
        <v>5</v>
      </c>
      <c r="V8" s="16">
        <v>1</v>
      </c>
      <c r="W8" s="16">
        <v>9</v>
      </c>
      <c r="X8" s="16">
        <v>5</v>
      </c>
      <c r="Y8" s="16">
        <v>2</v>
      </c>
      <c r="Z8" s="16">
        <v>8</v>
      </c>
      <c r="AA8" s="16">
        <v>10</v>
      </c>
      <c r="AB8" s="16">
        <v>0</v>
      </c>
      <c r="AC8" s="16">
        <v>2</v>
      </c>
      <c r="AD8" s="16">
        <v>0</v>
      </c>
      <c r="AE8" s="28">
        <v>0</v>
      </c>
      <c r="AF8" s="41"/>
    </row>
    <row r="9" spans="1:32" ht="33" customHeight="1">
      <c r="A9" s="48" t="s">
        <v>4</v>
      </c>
      <c r="B9" s="10" t="s">
        <v>9</v>
      </c>
      <c r="C9" s="16">
        <f>SUM(D9:AE9)</f>
        <v>160</v>
      </c>
      <c r="D9" s="20">
        <f aca="true" t="shared" si="0" ref="D9:AE9">SUM(D10:D11)</f>
        <v>0</v>
      </c>
      <c r="E9" s="20">
        <f t="shared" si="0"/>
        <v>1</v>
      </c>
      <c r="F9" s="20">
        <f t="shared" si="0"/>
        <v>4</v>
      </c>
      <c r="G9" s="20">
        <f t="shared" si="0"/>
        <v>1</v>
      </c>
      <c r="H9" s="20">
        <f t="shared" si="0"/>
        <v>2</v>
      </c>
      <c r="I9" s="20">
        <f t="shared" si="0"/>
        <v>11</v>
      </c>
      <c r="J9" s="20">
        <f t="shared" si="0"/>
        <v>1</v>
      </c>
      <c r="K9" s="20">
        <f t="shared" si="0"/>
        <v>4</v>
      </c>
      <c r="L9" s="20">
        <f t="shared" si="0"/>
        <v>26</v>
      </c>
      <c r="M9" s="20">
        <f t="shared" si="0"/>
        <v>14</v>
      </c>
      <c r="N9" s="20">
        <f t="shared" si="0"/>
        <v>14</v>
      </c>
      <c r="O9" s="20">
        <f t="shared" si="0"/>
        <v>6</v>
      </c>
      <c r="P9" s="20">
        <f t="shared" si="0"/>
        <v>5</v>
      </c>
      <c r="Q9" s="20">
        <f t="shared" si="0"/>
        <v>4</v>
      </c>
      <c r="R9" s="20">
        <f t="shared" si="0"/>
        <v>19</v>
      </c>
      <c r="S9" s="20">
        <f t="shared" si="0"/>
        <v>2</v>
      </c>
      <c r="T9" s="20">
        <f t="shared" si="0"/>
        <v>5</v>
      </c>
      <c r="U9" s="20">
        <f t="shared" si="0"/>
        <v>5</v>
      </c>
      <c r="V9" s="20">
        <f t="shared" si="0"/>
        <v>0</v>
      </c>
      <c r="W9" s="20">
        <f t="shared" si="0"/>
        <v>9</v>
      </c>
      <c r="X9" s="20">
        <f t="shared" si="0"/>
        <v>5</v>
      </c>
      <c r="Y9" s="20">
        <f t="shared" si="0"/>
        <v>2</v>
      </c>
      <c r="Z9" s="20">
        <f t="shared" si="0"/>
        <v>8</v>
      </c>
      <c r="AA9" s="20">
        <f t="shared" si="0"/>
        <v>10</v>
      </c>
      <c r="AB9" s="20">
        <f t="shared" si="0"/>
        <v>0</v>
      </c>
      <c r="AC9" s="20">
        <f t="shared" si="0"/>
        <v>2</v>
      </c>
      <c r="AD9" s="20">
        <f t="shared" si="0"/>
        <v>0</v>
      </c>
      <c r="AE9" s="20">
        <f t="shared" si="0"/>
        <v>0</v>
      </c>
      <c r="AF9" s="42"/>
    </row>
    <row r="10" spans="1:32" ht="33" customHeight="1">
      <c r="A10" s="49"/>
      <c r="B10" s="11" t="s">
        <v>10</v>
      </c>
      <c r="C10" s="16">
        <f>SUM(D10:AE10)</f>
        <v>159</v>
      </c>
      <c r="D10" s="21">
        <v>0</v>
      </c>
      <c r="E10" s="21">
        <v>1</v>
      </c>
      <c r="F10" s="21">
        <v>4</v>
      </c>
      <c r="G10" s="21">
        <v>1</v>
      </c>
      <c r="H10" s="21">
        <v>2</v>
      </c>
      <c r="I10" s="21">
        <v>11</v>
      </c>
      <c r="J10" s="22">
        <v>1</v>
      </c>
      <c r="K10" s="22">
        <v>4</v>
      </c>
      <c r="L10" s="22">
        <v>26</v>
      </c>
      <c r="M10" s="22">
        <v>14</v>
      </c>
      <c r="N10" s="22">
        <v>13</v>
      </c>
      <c r="O10" s="22">
        <v>6</v>
      </c>
      <c r="P10" s="22">
        <v>5</v>
      </c>
      <c r="Q10" s="22">
        <v>4</v>
      </c>
      <c r="R10" s="22">
        <v>19</v>
      </c>
      <c r="S10" s="22">
        <v>2</v>
      </c>
      <c r="T10" s="22">
        <v>5</v>
      </c>
      <c r="U10" s="22">
        <v>5</v>
      </c>
      <c r="V10" s="22">
        <v>0</v>
      </c>
      <c r="W10" s="22">
        <v>9</v>
      </c>
      <c r="X10" s="22">
        <v>5</v>
      </c>
      <c r="Y10" s="22">
        <v>2</v>
      </c>
      <c r="Z10" s="22">
        <v>8</v>
      </c>
      <c r="AA10" s="22">
        <v>10</v>
      </c>
      <c r="AB10" s="22">
        <v>0</v>
      </c>
      <c r="AC10" s="22">
        <v>2</v>
      </c>
      <c r="AD10" s="22">
        <v>0</v>
      </c>
      <c r="AE10" s="29">
        <v>0</v>
      </c>
      <c r="AF10" s="42"/>
    </row>
    <row r="11" spans="1:32" ht="33" customHeight="1">
      <c r="A11" s="49"/>
      <c r="B11" s="11" t="s">
        <v>11</v>
      </c>
      <c r="C11" s="16">
        <f>SUM(D11:AE11)</f>
        <v>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9">
        <v>0</v>
      </c>
      <c r="AF11" s="42"/>
    </row>
    <row r="12" spans="1:33" ht="66.6" customHeight="1">
      <c r="A12" s="50"/>
      <c r="B12" s="12" t="s">
        <v>12</v>
      </c>
      <c r="C12" s="37">
        <f aca="true" t="shared" si="1" ref="C12:AE12">IF(C8=0,"--",(C9/C8)*100)</f>
        <v>93.56725146198829</v>
      </c>
      <c r="D12" s="37" t="str">
        <f t="shared" si="1"/>
        <v>--</v>
      </c>
      <c r="E12" s="37">
        <f t="shared" si="1"/>
        <v>100</v>
      </c>
      <c r="F12" s="37">
        <f t="shared" si="1"/>
        <v>100</v>
      </c>
      <c r="G12" s="37">
        <f t="shared" si="1"/>
        <v>50</v>
      </c>
      <c r="H12" s="37">
        <f t="shared" si="1"/>
        <v>100</v>
      </c>
      <c r="I12" s="37">
        <f t="shared" si="1"/>
        <v>91.66666666666666</v>
      </c>
      <c r="J12" s="37">
        <f t="shared" si="1"/>
        <v>50</v>
      </c>
      <c r="K12" s="37">
        <f t="shared" si="1"/>
        <v>100</v>
      </c>
      <c r="L12" s="37">
        <f t="shared" si="1"/>
        <v>96.29629629629629</v>
      </c>
      <c r="M12" s="37">
        <f t="shared" si="1"/>
        <v>93.33333333333333</v>
      </c>
      <c r="N12" s="37">
        <f t="shared" si="1"/>
        <v>82.35294117647058</v>
      </c>
      <c r="O12" s="37">
        <f t="shared" si="1"/>
        <v>100</v>
      </c>
      <c r="P12" s="37">
        <f t="shared" si="1"/>
        <v>100</v>
      </c>
      <c r="Q12" s="37">
        <f t="shared" si="1"/>
        <v>80</v>
      </c>
      <c r="R12" s="37">
        <f t="shared" si="1"/>
        <v>100</v>
      </c>
      <c r="S12" s="37">
        <f t="shared" si="1"/>
        <v>66.66666666666666</v>
      </c>
      <c r="T12" s="37">
        <f t="shared" si="1"/>
        <v>100</v>
      </c>
      <c r="U12" s="37">
        <f t="shared" si="1"/>
        <v>100</v>
      </c>
      <c r="V12" s="37">
        <f t="shared" si="1"/>
        <v>0</v>
      </c>
      <c r="W12" s="37">
        <f t="shared" si="1"/>
        <v>100</v>
      </c>
      <c r="X12" s="37">
        <f t="shared" si="1"/>
        <v>100</v>
      </c>
      <c r="Y12" s="37">
        <f t="shared" si="1"/>
        <v>100</v>
      </c>
      <c r="Z12" s="37">
        <f t="shared" si="1"/>
        <v>100</v>
      </c>
      <c r="AA12" s="39">
        <f t="shared" si="1"/>
        <v>100</v>
      </c>
      <c r="AB12" s="37" t="str">
        <f t="shared" si="1"/>
        <v>--</v>
      </c>
      <c r="AC12" s="39">
        <f t="shared" si="1"/>
        <v>100</v>
      </c>
      <c r="AD12" s="40" t="str">
        <f t="shared" si="1"/>
        <v>--</v>
      </c>
      <c r="AE12" s="40" t="str">
        <f t="shared" si="1"/>
        <v>--</v>
      </c>
      <c r="AF12" s="43"/>
      <c r="AG12" s="31"/>
    </row>
    <row r="13" spans="1:32" ht="66" customHeight="1">
      <c r="A13" s="6" t="s">
        <v>5</v>
      </c>
      <c r="B13" s="10" t="s">
        <v>9</v>
      </c>
      <c r="C13" s="18">
        <f>SUM(D13:AE13)</f>
        <v>11</v>
      </c>
      <c r="D13" s="18">
        <v>0</v>
      </c>
      <c r="E13" s="18">
        <v>0</v>
      </c>
      <c r="F13" s="18">
        <v>0</v>
      </c>
      <c r="G13" s="18">
        <v>1</v>
      </c>
      <c r="H13" s="18">
        <v>0</v>
      </c>
      <c r="I13" s="18">
        <v>1</v>
      </c>
      <c r="J13" s="18">
        <v>1</v>
      </c>
      <c r="K13" s="18">
        <v>0</v>
      </c>
      <c r="L13" s="18">
        <v>1</v>
      </c>
      <c r="M13" s="18">
        <v>1</v>
      </c>
      <c r="N13" s="18">
        <v>3</v>
      </c>
      <c r="O13" s="18">
        <v>0</v>
      </c>
      <c r="P13" s="18">
        <v>0</v>
      </c>
      <c r="Q13" s="18">
        <v>1</v>
      </c>
      <c r="R13" s="18">
        <v>0</v>
      </c>
      <c r="S13" s="18">
        <v>1</v>
      </c>
      <c r="T13" s="18">
        <v>0</v>
      </c>
      <c r="U13" s="18">
        <v>0</v>
      </c>
      <c r="V13" s="18">
        <v>1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20">
        <v>0</v>
      </c>
      <c r="AF13" s="42"/>
    </row>
    <row r="14" spans="1:32" ht="52.2" customHeight="1">
      <c r="A14" s="63" t="s">
        <v>6</v>
      </c>
      <c r="B14" s="10" t="s">
        <v>13</v>
      </c>
      <c r="C14" s="18">
        <f>SUM(D14:AE14)</f>
        <v>38</v>
      </c>
      <c r="D14" s="18">
        <v>0</v>
      </c>
      <c r="E14" s="18">
        <v>3</v>
      </c>
      <c r="F14" s="18">
        <v>0</v>
      </c>
      <c r="G14" s="18">
        <v>2</v>
      </c>
      <c r="H14" s="18">
        <v>1</v>
      </c>
      <c r="I14" s="18">
        <v>1</v>
      </c>
      <c r="J14" s="18">
        <v>2</v>
      </c>
      <c r="K14" s="18">
        <v>2</v>
      </c>
      <c r="L14" s="18">
        <v>2</v>
      </c>
      <c r="M14" s="18">
        <v>4</v>
      </c>
      <c r="N14" s="18">
        <v>9</v>
      </c>
      <c r="O14" s="18">
        <v>0</v>
      </c>
      <c r="P14" s="18">
        <v>3</v>
      </c>
      <c r="Q14" s="18">
        <v>0</v>
      </c>
      <c r="R14" s="18">
        <v>0</v>
      </c>
      <c r="S14" s="18">
        <v>0</v>
      </c>
      <c r="T14" s="18">
        <v>0</v>
      </c>
      <c r="U14" s="18">
        <v>2</v>
      </c>
      <c r="V14" s="18">
        <v>0</v>
      </c>
      <c r="W14" s="18">
        <v>1</v>
      </c>
      <c r="X14" s="18">
        <v>0</v>
      </c>
      <c r="Y14" s="18">
        <v>0</v>
      </c>
      <c r="Z14" s="18">
        <v>0</v>
      </c>
      <c r="AA14" s="18">
        <v>5</v>
      </c>
      <c r="AB14" s="18">
        <v>1</v>
      </c>
      <c r="AC14" s="18">
        <v>0</v>
      </c>
      <c r="AD14" s="18">
        <v>0</v>
      </c>
      <c r="AE14" s="20">
        <v>0</v>
      </c>
      <c r="AF14" s="42"/>
    </row>
    <row r="15" spans="1:32" ht="48.75" customHeight="1">
      <c r="A15" s="63"/>
      <c r="B15" s="10" t="s">
        <v>14</v>
      </c>
      <c r="C15" s="18">
        <f>SUM(D15:AE15)</f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20">
        <v>0</v>
      </c>
      <c r="AF15" s="42"/>
    </row>
    <row r="16" spans="1:32" ht="33" customHeight="1">
      <c r="A16" s="46" t="s">
        <v>7</v>
      </c>
      <c r="B16" s="46"/>
      <c r="C16" s="18">
        <f>SUM(D16:AE16)</f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20">
        <v>0</v>
      </c>
      <c r="AF16" s="42"/>
    </row>
    <row r="17" spans="1:31" ht="31.95" customHeight="1">
      <c r="A17" s="3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59" t="s">
        <v>84</v>
      </c>
      <c r="AB17" s="59"/>
      <c r="AC17" s="59"/>
      <c r="AD17" s="59"/>
      <c r="AE17" s="59"/>
    </row>
    <row r="18" spans="1:22" ht="16.2">
      <c r="A18" s="32" t="s">
        <v>53</v>
      </c>
      <c r="B18" s="62"/>
      <c r="C18" s="62"/>
      <c r="D18" s="64" t="s">
        <v>57</v>
      </c>
      <c r="E18" s="64"/>
      <c r="F18" s="64"/>
      <c r="G18" s="7"/>
      <c r="H18" s="7"/>
      <c r="I18" s="61"/>
      <c r="J18" s="61"/>
      <c r="K18" s="61"/>
      <c r="L18" s="62" t="s">
        <v>66</v>
      </c>
      <c r="M18" s="62"/>
      <c r="N18" s="62"/>
      <c r="O18" s="62"/>
      <c r="P18" s="7"/>
      <c r="Q18" s="60"/>
      <c r="R18" s="60"/>
      <c r="S18" s="60"/>
      <c r="T18" s="60"/>
      <c r="U18" s="60"/>
      <c r="V18" s="60"/>
    </row>
    <row r="19" spans="22:23" ht="16.2">
      <c r="V19" s="60" t="s">
        <v>78</v>
      </c>
      <c r="W19" s="60"/>
    </row>
    <row r="20" spans="9:15" ht="16.2">
      <c r="I20" s="61"/>
      <c r="J20" s="61"/>
      <c r="K20" s="61"/>
      <c r="L20" s="62" t="s">
        <v>67</v>
      </c>
      <c r="M20" s="62"/>
      <c r="N20" s="62"/>
      <c r="O20" s="62"/>
    </row>
    <row r="22" spans="1:3" ht="16.95" customHeight="1">
      <c r="A22" s="33" t="s">
        <v>54</v>
      </c>
      <c r="B22" s="34"/>
      <c r="C22" s="34"/>
    </row>
    <row r="23" spans="1:12" ht="15">
      <c r="A23" s="33" t="s">
        <v>55</v>
      </c>
      <c r="B23" s="35"/>
      <c r="C23" s="38"/>
      <c r="D23" s="38"/>
      <c r="E23" s="38"/>
      <c r="F23" s="38"/>
      <c r="G23" s="38"/>
      <c r="H23" s="38"/>
      <c r="I23" s="38"/>
      <c r="J23" s="38"/>
      <c r="K23" s="38"/>
      <c r="L23" s="38"/>
    </row>
  </sheetData>
  <mergeCells count="22">
    <mergeCell ref="Y1:Z1"/>
    <mergeCell ref="Y2:Z2"/>
    <mergeCell ref="I6:U6"/>
    <mergeCell ref="A5:AE5"/>
    <mergeCell ref="V6:AE6"/>
    <mergeCell ref="N2:X2"/>
    <mergeCell ref="AA2:AE2"/>
    <mergeCell ref="I20:K20"/>
    <mergeCell ref="L20:O20"/>
    <mergeCell ref="V19:W19"/>
    <mergeCell ref="A8:B8"/>
    <mergeCell ref="A14:A15"/>
    <mergeCell ref="A16:B16"/>
    <mergeCell ref="L18:O18"/>
    <mergeCell ref="B18:C18"/>
    <mergeCell ref="D18:F18"/>
    <mergeCell ref="A7:B7"/>
    <mergeCell ref="AA17:AE17"/>
    <mergeCell ref="Q18:R18"/>
    <mergeCell ref="S18:V18"/>
    <mergeCell ref="A9:A12"/>
    <mergeCell ref="I18:K18"/>
  </mergeCells>
  <printOptions/>
  <pageMargins left="0.7" right="0.7" top="0.75" bottom="0.75" header="0.3" footer="0.3"/>
  <pageSetup fitToHeight="0" fitToWidth="0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黃冠麗</dc:creator>
  <cp:keywords/>
  <dc:description/>
  <cp:lastModifiedBy>黃冠麗</cp:lastModifiedBy>
  <dcterms:created xsi:type="dcterms:W3CDTF">2020-02-11T02:32:16Z</dcterms:created>
  <dcterms:modified xsi:type="dcterms:W3CDTF">2020-02-11T02:32:16Z</dcterms:modified>
  <cp:category/>
  <cp:version/>
  <cp:contentType/>
  <cp:contentStatus/>
</cp:coreProperties>
</file>