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1"/>
  </bookViews>
  <sheets>
    <sheet name="市長信箱" sheetId="1" r:id="rId1"/>
    <sheet name="市長信箱(區公所)" sheetId="2" r:id="rId2"/>
  </sheets>
  <definedNames/>
  <calcPr fullCalcOnLoad="1"/>
</workbook>
</file>

<file path=xl/sharedStrings.xml><?xml version="1.0" encoding="utf-8"?>
<sst xmlns="http://schemas.openxmlformats.org/spreadsheetml/2006/main" count="114" uniqueCount="90">
  <si>
    <t>公開類</t>
  </si>
  <si>
    <t>月報</t>
  </si>
  <si>
    <t>臺中市政府市政信箱受理人民陳情案件統計表</t>
  </si>
  <si>
    <t>項目別</t>
  </si>
  <si>
    <t>受理件數</t>
  </si>
  <si>
    <t>已結件數</t>
  </si>
  <si>
    <t>未結件數</t>
  </si>
  <si>
    <t>上月未結件數
(截至上月底止累計數)</t>
  </si>
  <si>
    <t>鼓勵件數</t>
  </si>
  <si>
    <t>次月15日前填報</t>
  </si>
  <si>
    <t>合計</t>
  </si>
  <si>
    <t>依限</t>
  </si>
  <si>
    <t>逾限</t>
  </si>
  <si>
    <t>占受理件數百分比</t>
  </si>
  <si>
    <t>結清</t>
  </si>
  <si>
    <t>未結</t>
  </si>
  <si>
    <t>總計</t>
  </si>
  <si>
    <t>市　長　室</t>
  </si>
  <si>
    <t>秘　書　處</t>
  </si>
  <si>
    <t>民　政　局</t>
  </si>
  <si>
    <t>財　政　局</t>
  </si>
  <si>
    <t>教　育　局</t>
  </si>
  <si>
    <t>經濟發展局</t>
  </si>
  <si>
    <t>中華民國109年3月</t>
  </si>
  <si>
    <t>建　設　局</t>
  </si>
  <si>
    <t>交　通　局</t>
  </si>
  <si>
    <t>都市發展局</t>
  </si>
  <si>
    <t>農　業　局</t>
  </si>
  <si>
    <t>觀光旅遊局</t>
  </si>
  <si>
    <t>社　會　局</t>
  </si>
  <si>
    <t>勞　工　局</t>
  </si>
  <si>
    <t>警　察　局</t>
  </si>
  <si>
    <t>消　防　局</t>
  </si>
  <si>
    <t>衛　生　局</t>
  </si>
  <si>
    <t>環境保護局</t>
  </si>
  <si>
    <t>文　化　局</t>
  </si>
  <si>
    <t>地　政　局</t>
  </si>
  <si>
    <t>單位：件</t>
  </si>
  <si>
    <t>法　制　局</t>
  </si>
  <si>
    <t>新　聞　局</t>
  </si>
  <si>
    <t>地方稅務局</t>
  </si>
  <si>
    <t>編製機關</t>
  </si>
  <si>
    <t>表號</t>
  </si>
  <si>
    <t>主　計　處</t>
  </si>
  <si>
    <t>人　事　處</t>
  </si>
  <si>
    <t>臺中市政府研究發展考核委員會</t>
  </si>
  <si>
    <t>30280-04-02-2</t>
  </si>
  <si>
    <t>政　風　處</t>
  </si>
  <si>
    <t>研究發展考核委員會</t>
  </si>
  <si>
    <t>原住民事務委員會</t>
  </si>
  <si>
    <t>客家事務委員會</t>
  </si>
  <si>
    <t>水利局</t>
  </si>
  <si>
    <t>運動局</t>
  </si>
  <si>
    <t>臺中市政府市政信箱受理人民陳情案件統計表   (續)</t>
  </si>
  <si>
    <t>填表</t>
  </si>
  <si>
    <t>資料來源：臺中市政府陳情整合系統。</t>
  </si>
  <si>
    <t>填表說明：本表填造1式3份，1份送市府主計處，1份送本會會計室，1份自存。</t>
  </si>
  <si>
    <t>臺中市中區區公所</t>
  </si>
  <si>
    <t>審核</t>
  </si>
  <si>
    <t>臺中市東區區公所</t>
  </si>
  <si>
    <t>臺中市西區區公所</t>
  </si>
  <si>
    <t>臺中市南區區公所</t>
  </si>
  <si>
    <t>臺中市北區區公所</t>
  </si>
  <si>
    <t>臺中市西屯區公所</t>
  </si>
  <si>
    <t>臺中市南屯區公所</t>
  </si>
  <si>
    <t>臺中市北屯區公所</t>
  </si>
  <si>
    <t>臺中市豐原區公所</t>
  </si>
  <si>
    <t>業務主管人員</t>
  </si>
  <si>
    <t>主辦統計人員</t>
  </si>
  <si>
    <t>臺中市大里區公所</t>
  </si>
  <si>
    <t>臺中市太平區公所</t>
  </si>
  <si>
    <t>臺中市清水區公所</t>
  </si>
  <si>
    <t>臺中市沙鹿區公所</t>
  </si>
  <si>
    <t>臺中市大甲區公所</t>
  </si>
  <si>
    <t>臺中市東勢區公所</t>
  </si>
  <si>
    <t>臺中市梧棲區公所</t>
  </si>
  <si>
    <t>臺中市烏日區公所</t>
  </si>
  <si>
    <t>臺中市神岡區公所</t>
  </si>
  <si>
    <t>臺中市大肚區公所</t>
  </si>
  <si>
    <t>機關首長</t>
  </si>
  <si>
    <t>臺中市大雅區公所</t>
  </si>
  <si>
    <t>臺中市后里區公所</t>
  </si>
  <si>
    <t>臺中市霧峰區公所</t>
  </si>
  <si>
    <t>臺中市潭子區公所</t>
  </si>
  <si>
    <t>臺中市龍井區公所</t>
  </si>
  <si>
    <t>中華民國 109 年4 月8 日編製</t>
  </si>
  <si>
    <t>臺中市外埔區公所</t>
  </si>
  <si>
    <t>臺中市石岡區公所</t>
  </si>
  <si>
    <t>臺中市大安區公所</t>
  </si>
  <si>
    <t>臺中市新社區公所</t>
  </si>
</sst>
</file>

<file path=xl/styles.xml><?xml version="1.0" encoding="utf-8"?>
<styleSheet xmlns="http://schemas.openxmlformats.org/spreadsheetml/2006/main">
  <numFmts count="4">
    <numFmt numFmtId="188" formatCode="_-* #,##0.00_-;\-* #,##0.00_-;_-* &quot;-&quot;??_-;_-@_-"/>
    <numFmt numFmtId="189" formatCode="_(* #,##0_);_(* \(#,##0\);_(* &quot;-&quot;_);_(@_)"/>
    <numFmt numFmtId="190" formatCode="_(* #,##0.00_);_(* \(#,##0.00\);_(* &quot;-&quot;??_);_(@_)"/>
    <numFmt numFmtId="191" formatCode="#,##0;\-#,##0;\-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rgb="FF000000"/>
      <name val="新細明體"/>
      <family val="2"/>
    </font>
    <font>
      <sz val="10"/>
      <color theme="1"/>
      <name val="標楷體"/>
      <family val="2"/>
    </font>
    <font>
      <sz val="18"/>
      <color theme="1"/>
      <name val="標楷體"/>
      <family val="2"/>
    </font>
    <font>
      <sz val="16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8"/>
      <color theme="1"/>
      <name val="標楷體"/>
      <family val="2"/>
    </font>
    <font>
      <sz val="8"/>
      <color theme="1"/>
      <name val="Calibri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188" fontId="3" fillId="0" borderId="0" applyFont="0" applyFill="0" applyBorder="0" applyProtection="0">
      <alignment/>
    </xf>
  </cellStyleXfs>
  <cellXfs count="6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188" fontId="3" fillId="0" borderId="0" xfId="22" applyNumberFormat="1" applyAlignment="1">
      <alignment vertical="center"/>
    </xf>
    <xf numFmtId="0" fontId="4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4" fillId="0" borderId="0" xfId="20" applyFont="1" applyAlignment="1">
      <alignment horizontal="center" vertical="center"/>
    </xf>
    <xf numFmtId="0" fontId="5" fillId="0" borderId="0" xfId="20" applyFont="1" applyAlignment="1">
      <alignment horizontal="center"/>
    </xf>
    <xf numFmtId="0" fontId="6" fillId="0" borderId="0" xfId="20" applyFont="1" applyAlignment="1">
      <alignment horizontal="center"/>
    </xf>
    <xf numFmtId="0" fontId="7" fillId="0" borderId="3" xfId="20" applyFont="1" applyBorder="1" applyAlignment="1">
      <alignment horizontal="center" vertical="center"/>
    </xf>
    <xf numFmtId="0" fontId="7" fillId="0" borderId="3" xfId="20" applyFont="1" applyBorder="1" applyAlignment="1">
      <alignment horizontal="center" vertical="center" wrapText="1"/>
    </xf>
    <xf numFmtId="0" fontId="7" fillId="0" borderId="4" xfId="20" applyFont="1" applyBorder="1" applyAlignment="1">
      <alignment horizontal="center" vertical="center"/>
    </xf>
    <xf numFmtId="0" fontId="7" fillId="0" borderId="5" xfId="20" applyFont="1" applyBorder="1" applyAlignment="1">
      <alignment horizontal="center" vertical="center"/>
    </xf>
    <xf numFmtId="0" fontId="7" fillId="0" borderId="6" xfId="20" applyFont="1" applyBorder="1" applyAlignment="1">
      <alignment horizontal="center" vertical="center"/>
    </xf>
    <xf numFmtId="0" fontId="7" fillId="0" borderId="7" xfId="20" applyFont="1" applyBorder="1" applyAlignment="1">
      <alignment horizontal="center" vertical="center"/>
    </xf>
    <xf numFmtId="0" fontId="8" fillId="0" borderId="7" xfId="20" applyFont="1" applyBorder="1" applyAlignment="1">
      <alignment horizontal="left" vertical="center" wrapText="1"/>
    </xf>
    <xf numFmtId="0" fontId="0" fillId="0" borderId="0" xfId="21" applyFont="1"/>
    <xf numFmtId="0" fontId="4" fillId="0" borderId="8" xfId="20" applyFont="1" applyBorder="1" applyAlignment="1">
      <alignment vertical="center"/>
    </xf>
    <xf numFmtId="0" fontId="7" fillId="0" borderId="7" xfId="20" applyFont="1" applyBorder="1" applyAlignment="1">
      <alignment horizontal="center" vertical="center" wrapText="1"/>
    </xf>
    <xf numFmtId="0" fontId="7" fillId="0" borderId="7" xfId="20" applyFont="1" applyBorder="1" applyAlignment="1">
      <alignment vertical="center"/>
    </xf>
    <xf numFmtId="0" fontId="7" fillId="0" borderId="6" xfId="20" applyFont="1" applyBorder="1" applyAlignment="1">
      <alignment vertical="center"/>
    </xf>
    <xf numFmtId="0" fontId="7" fillId="0" borderId="6" xfId="20" applyFont="1" applyBorder="1" applyAlignment="1">
      <alignment horizontal="center" wrapText="1"/>
    </xf>
    <xf numFmtId="0" fontId="4" fillId="0" borderId="9" xfId="20" applyFont="1" applyBorder="1" applyAlignment="1">
      <alignment vertical="center"/>
    </xf>
    <xf numFmtId="0" fontId="7" fillId="0" borderId="1" xfId="20" applyFont="1" applyBorder="1" applyAlignment="1">
      <alignment horizontal="center" vertical="center"/>
    </xf>
    <xf numFmtId="189" fontId="7" fillId="0" borderId="1" xfId="22" applyNumberFormat="1" applyFont="1" applyBorder="1" applyAlignment="1">
      <alignment vertical="center"/>
    </xf>
    <xf numFmtId="190" fontId="7" fillId="0" borderId="6" xfId="20" applyNumberFormat="1" applyFont="1" applyBorder="1" applyAlignment="1">
      <alignment horizontal="right" vertical="center"/>
    </xf>
    <xf numFmtId="189" fontId="7" fillId="0" borderId="1" xfId="20" applyNumberFormat="1" applyFont="1" applyBorder="1" applyAlignment="1">
      <alignment vertical="center"/>
    </xf>
    <xf numFmtId="0" fontId="6" fillId="0" borderId="9" xfId="20" applyFont="1" applyBorder="1" applyAlignment="1">
      <alignment horizontal="center"/>
    </xf>
    <xf numFmtId="189" fontId="7" fillId="0" borderId="10" xfId="20" applyNumberFormat="1" applyFont="1" applyBorder="1" applyAlignment="1">
      <alignment vertical="center"/>
    </xf>
    <xf numFmtId="189" fontId="7" fillId="0" borderId="6" xfId="20" applyNumberFormat="1" applyFont="1" applyBorder="1" applyAlignment="1">
      <alignment vertical="center"/>
    </xf>
    <xf numFmtId="190" fontId="4" fillId="0" borderId="6" xfId="20" applyNumberFormat="1" applyFont="1" applyBorder="1" applyAlignment="1">
      <alignment horizontal="right" vertical="center"/>
    </xf>
    <xf numFmtId="49" fontId="7" fillId="0" borderId="9" xfId="20" applyNumberFormat="1" applyFont="1" applyBorder="1" applyAlignment="1">
      <alignment horizontal="center" vertical="center" wrapText="1"/>
    </xf>
    <xf numFmtId="0" fontId="7" fillId="0" borderId="9" xfId="20" applyFont="1" applyBorder="1" applyAlignment="1">
      <alignment horizontal="center" vertical="center" wrapText="1"/>
    </xf>
    <xf numFmtId="189" fontId="7" fillId="0" borderId="2" xfId="20" applyNumberFormat="1" applyFont="1" applyBorder="1" applyAlignment="1">
      <alignment vertical="center"/>
    </xf>
    <xf numFmtId="0" fontId="4" fillId="0" borderId="9" xfId="20" applyFont="1" applyBorder="1" applyAlignment="1">
      <alignment horizontal="center"/>
    </xf>
    <xf numFmtId="0" fontId="7" fillId="0" borderId="0" xfId="20" applyFont="1" applyAlignment="1">
      <alignment horizontal="right"/>
    </xf>
    <xf numFmtId="0" fontId="7" fillId="0" borderId="9" xfId="20" applyFont="1" applyBorder="1" applyAlignment="1">
      <alignment horizontal="right"/>
    </xf>
    <xf numFmtId="0" fontId="4" fillId="0" borderId="6" xfId="20" applyFont="1" applyBorder="1" applyAlignment="1">
      <alignment horizontal="center"/>
    </xf>
    <xf numFmtId="0" fontId="4" fillId="0" borderId="10" xfId="20" applyFont="1" applyBorder="1" applyAlignment="1">
      <alignment horizontal="center" vertical="center"/>
    </xf>
    <xf numFmtId="0" fontId="4" fillId="0" borderId="7" xfId="20" applyFont="1" applyBorder="1" applyAlignment="1">
      <alignment horizontal="center" vertical="center"/>
    </xf>
    <xf numFmtId="0" fontId="4" fillId="0" borderId="7" xfId="20" applyFont="1" applyBorder="1" applyAlignment="1">
      <alignment vertical="center"/>
    </xf>
    <xf numFmtId="190" fontId="7" fillId="0" borderId="2" xfId="20" applyNumberFormat="1" applyFont="1" applyBorder="1" applyAlignment="1">
      <alignment horizontal="right" vertical="center"/>
    </xf>
    <xf numFmtId="0" fontId="7" fillId="0" borderId="0" xfId="20" applyFont="1" applyAlignment="1">
      <alignment horizontal="center"/>
    </xf>
    <xf numFmtId="0" fontId="4" fillId="0" borderId="7" xfId="20" applyFont="1" applyBorder="1"/>
    <xf numFmtId="190" fontId="4" fillId="0" borderId="2" xfId="20" applyNumberFormat="1" applyFont="1" applyBorder="1" applyAlignment="1">
      <alignment horizontal="right" vertical="center"/>
    </xf>
    <xf numFmtId="190" fontId="4" fillId="0" borderId="10" xfId="20" applyNumberFormat="1" applyFont="1" applyBorder="1" applyAlignment="1">
      <alignment horizontal="right" vertical="center"/>
    </xf>
    <xf numFmtId="190" fontId="7" fillId="0" borderId="10" xfId="20" applyNumberFormat="1" applyFont="1" applyBorder="1" applyAlignment="1">
      <alignment horizontal="right" vertical="center"/>
    </xf>
    <xf numFmtId="189" fontId="7" fillId="0" borderId="10" xfId="22" applyNumberFormat="1" applyFont="1" applyBorder="1" applyAlignment="1">
      <alignment vertical="center"/>
    </xf>
    <xf numFmtId="189" fontId="7" fillId="0" borderId="8" xfId="20" applyNumberFormat="1" applyFont="1" applyBorder="1" applyAlignment="1">
      <alignment vertical="center"/>
    </xf>
    <xf numFmtId="190" fontId="7" fillId="0" borderId="10" xfId="20" applyNumberFormat="1" applyFont="1" applyBorder="1" applyAlignment="1">
      <alignment vertical="center"/>
    </xf>
    <xf numFmtId="0" fontId="8" fillId="0" borderId="7" xfId="20" applyFont="1" applyBorder="1" applyAlignment="1">
      <alignment horizontal="center" vertical="center" wrapText="1"/>
    </xf>
    <xf numFmtId="0" fontId="7" fillId="0" borderId="0" xfId="20" applyFont="1"/>
    <xf numFmtId="0" fontId="7" fillId="0" borderId="0" xfId="20" applyFont="1" applyAlignment="1">
      <alignment horizontal="right" vertical="center"/>
    </xf>
    <xf numFmtId="0" fontId="4" fillId="0" borderId="0" xfId="20" applyFont="1" applyAlignment="1">
      <alignment horizontal="left" vertical="center"/>
    </xf>
    <xf numFmtId="0" fontId="4" fillId="0" borderId="0" xfId="20" applyFont="1"/>
    <xf numFmtId="0" fontId="4" fillId="0" borderId="0" xfId="20" applyFont="1" applyAlignment="1">
      <alignment vertical="center"/>
    </xf>
    <xf numFmtId="0" fontId="7" fillId="0" borderId="1" xfId="20" applyFont="1" applyBorder="1" applyAlignment="1">
      <alignment horizontal="center" vertical="center" wrapText="1"/>
    </xf>
    <xf numFmtId="0" fontId="8" fillId="0" borderId="0" xfId="20" applyFont="1" applyAlignment="1">
      <alignment vertical="center"/>
    </xf>
    <xf numFmtId="0" fontId="7" fillId="0" borderId="0" xfId="20" applyFont="1" applyAlignment="1">
      <alignment horizontal="center" vertical="center"/>
    </xf>
    <xf numFmtId="0" fontId="4" fillId="0" borderId="0" xfId="20" applyFont="1" applyAlignment="1">
      <alignment horizontal="right" vertical="center"/>
    </xf>
    <xf numFmtId="0" fontId="4" fillId="0" borderId="3" xfId="20" applyFont="1" applyBorder="1" applyAlignment="1">
      <alignment horizontal="center" vertical="center"/>
    </xf>
    <xf numFmtId="191" fontId="9" fillId="0" borderId="0" xfId="22" applyNumberFormat="1" applyFont="1" applyAlignment="1">
      <alignment vertical="center"/>
    </xf>
    <xf numFmtId="191" fontId="10" fillId="0" borderId="0" xfId="21" applyNumberFormat="1" applyFont="1"/>
    <xf numFmtId="191" fontId="9" fillId="0" borderId="0" xfId="20" applyNumberFormat="1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3" xfId="20"/>
    <cellStyle name="一般 2" xfId="21"/>
    <cellStyle name="千分位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G16"/>
  <sheetViews>
    <sheetView zoomScale="61" zoomScaleNormal="61" workbookViewId="0" topLeftCell="A14">
      <selection activeCell="J6" sqref="J6:V6"/>
    </sheetView>
  </sheetViews>
  <sheetFormatPr defaultColWidth="8.8515625" defaultRowHeight="15"/>
  <cols>
    <col min="3" max="3" width="11.00390625" style="0" customWidth="1"/>
    <col min="4" max="4" width="9.00390625" style="0" customWidth="1"/>
    <col min="5" max="5" width="10.8515625" style="0" customWidth="1"/>
    <col min="6" max="6" width="9.7109375" style="0" customWidth="1"/>
    <col min="7" max="7" width="10.140625" style="0" customWidth="1"/>
    <col min="8" max="8" width="10.7109375" style="0" customWidth="1"/>
    <col min="9" max="9" width="12.140625" style="0" customWidth="1"/>
    <col min="10" max="10" width="10.8515625" style="0" customWidth="1"/>
    <col min="11" max="11" width="11.00390625" style="0" customWidth="1"/>
    <col min="12" max="12" width="11.28125" style="0" customWidth="1"/>
    <col min="13" max="13" width="10.28125" style="0" customWidth="1"/>
    <col min="14" max="15" width="10.57421875" style="0" customWidth="1"/>
    <col min="16" max="16" width="10.140625" style="0" customWidth="1"/>
    <col min="17" max="17" width="10.57421875" style="0" customWidth="1"/>
    <col min="18" max="18" width="11.7109375" style="0" customWidth="1"/>
    <col min="19" max="19" width="11.28125" style="0" customWidth="1"/>
    <col min="20" max="20" width="10.57421875" style="0" customWidth="1"/>
    <col min="21" max="21" width="10.140625" style="0" customWidth="1"/>
    <col min="22" max="22" width="10.421875" style="0" customWidth="1"/>
    <col min="23" max="23" width="10.57421875" style="0" customWidth="1"/>
    <col min="24" max="24" width="9.8515625" style="0" customWidth="1"/>
    <col min="25" max="25" width="11.00390625" style="0" customWidth="1"/>
    <col min="26" max="27" width="9.7109375" style="0" customWidth="1"/>
    <col min="28" max="28" width="9.00390625" style="0" customWidth="1"/>
    <col min="29" max="31" width="9.7109375" style="0" customWidth="1"/>
    <col min="32" max="32" width="11.140625" style="0" customWidth="1"/>
    <col min="33" max="33" width="10.8515625" style="0" customWidth="1"/>
  </cols>
  <sheetData>
    <row r="1" spans="1:33" ht="15">
      <c r="A1" s="4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38" t="s">
        <v>41</v>
      </c>
      <c r="AA1" s="39"/>
      <c r="AB1" s="40" t="s">
        <v>45</v>
      </c>
      <c r="AC1" s="40"/>
      <c r="AD1" s="43"/>
      <c r="AE1" s="40"/>
      <c r="AF1" s="40"/>
      <c r="AG1" s="40"/>
    </row>
    <row r="2" spans="1:33" ht="15">
      <c r="A2" s="5" t="s">
        <v>1</v>
      </c>
      <c r="B2" s="17" t="s">
        <v>9</v>
      </c>
      <c r="C2" s="22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34"/>
      <c r="P2" s="34"/>
      <c r="Q2" s="34"/>
      <c r="R2" s="34"/>
      <c r="S2" s="34"/>
      <c r="T2" s="34"/>
      <c r="U2" s="34"/>
      <c r="V2" s="34"/>
      <c r="W2" s="34"/>
      <c r="X2" s="34"/>
      <c r="Y2" s="37"/>
      <c r="Z2" s="38" t="s">
        <v>42</v>
      </c>
      <c r="AA2" s="39"/>
      <c r="AB2" s="38" t="s">
        <v>46</v>
      </c>
      <c r="AC2" s="38"/>
      <c r="AD2" s="38"/>
      <c r="AE2" s="38"/>
      <c r="AF2" s="38"/>
      <c r="AG2" s="38"/>
    </row>
    <row r="3" spans="1:33" ht="15">
      <c r="A3" s="6"/>
      <c r="B3" s="6"/>
      <c r="C3" s="6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6"/>
      <c r="AA3" s="6"/>
      <c r="AB3" s="6"/>
      <c r="AC3" s="42"/>
      <c r="AD3" s="42"/>
      <c r="AE3" s="42"/>
      <c r="AF3" s="42"/>
      <c r="AG3" s="42"/>
    </row>
    <row r="4" spans="1:33" ht="15">
      <c r="A4" s="6"/>
      <c r="B4" s="6"/>
      <c r="C4" s="6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6"/>
      <c r="AA4" s="6"/>
      <c r="AB4" s="6"/>
      <c r="AC4" s="42"/>
      <c r="AD4" s="42"/>
      <c r="AE4" s="42"/>
      <c r="AF4" s="42"/>
      <c r="AG4" s="42"/>
    </row>
    <row r="5" spans="1:33" ht="15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33" ht="21" customHeight="1">
      <c r="A6" s="8"/>
      <c r="B6" s="8"/>
      <c r="C6" s="8"/>
      <c r="D6" s="8"/>
      <c r="E6" s="8"/>
      <c r="F6" s="8"/>
      <c r="G6" s="8"/>
      <c r="H6" s="8"/>
      <c r="I6" s="8"/>
      <c r="J6" s="31" t="s">
        <v>23</v>
      </c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5" t="s">
        <v>37</v>
      </c>
      <c r="X6" s="36"/>
      <c r="Y6" s="36"/>
      <c r="Z6" s="36"/>
      <c r="AA6" s="36"/>
      <c r="AB6" s="36"/>
      <c r="AC6" s="36"/>
      <c r="AD6" s="36"/>
      <c r="AE6" s="36"/>
      <c r="AF6" s="36"/>
      <c r="AG6" s="36"/>
    </row>
    <row r="7" spans="1:33" ht="150" customHeight="1">
      <c r="A7" s="9" t="s">
        <v>3</v>
      </c>
      <c r="B7" s="14"/>
      <c r="C7" s="23" t="s">
        <v>16</v>
      </c>
      <c r="D7" s="18" t="s">
        <v>17</v>
      </c>
      <c r="E7" s="18" t="s">
        <v>18</v>
      </c>
      <c r="F7" s="18" t="s">
        <v>19</v>
      </c>
      <c r="G7" s="18" t="s">
        <v>20</v>
      </c>
      <c r="H7" s="18" t="s">
        <v>21</v>
      </c>
      <c r="I7" s="18" t="s">
        <v>22</v>
      </c>
      <c r="J7" s="18" t="s">
        <v>24</v>
      </c>
      <c r="K7" s="18" t="s">
        <v>25</v>
      </c>
      <c r="L7" s="18" t="s">
        <v>26</v>
      </c>
      <c r="M7" s="18" t="s">
        <v>27</v>
      </c>
      <c r="N7" s="18" t="s">
        <v>28</v>
      </c>
      <c r="O7" s="18" t="s">
        <v>29</v>
      </c>
      <c r="P7" s="18" t="s">
        <v>30</v>
      </c>
      <c r="Q7" s="18" t="s">
        <v>31</v>
      </c>
      <c r="R7" s="18" t="s">
        <v>32</v>
      </c>
      <c r="S7" s="18" t="s">
        <v>33</v>
      </c>
      <c r="T7" s="18" t="s">
        <v>34</v>
      </c>
      <c r="U7" s="18" t="s">
        <v>35</v>
      </c>
      <c r="V7" s="18" t="s">
        <v>36</v>
      </c>
      <c r="W7" s="18" t="s">
        <v>38</v>
      </c>
      <c r="X7" s="18" t="s">
        <v>39</v>
      </c>
      <c r="Y7" s="18" t="s">
        <v>40</v>
      </c>
      <c r="Z7" s="18" t="s">
        <v>43</v>
      </c>
      <c r="AA7" s="18" t="s">
        <v>44</v>
      </c>
      <c r="AB7" s="18" t="s">
        <v>47</v>
      </c>
      <c r="AC7" s="18" t="s">
        <v>48</v>
      </c>
      <c r="AD7" s="18" t="s">
        <v>49</v>
      </c>
      <c r="AE7" s="18" t="s">
        <v>50</v>
      </c>
      <c r="AF7" s="18" t="s">
        <v>51</v>
      </c>
      <c r="AG7" s="10" t="s">
        <v>52</v>
      </c>
    </row>
    <row r="8" spans="1:33" ht="33" customHeight="1">
      <c r="A8" s="10" t="s">
        <v>4</v>
      </c>
      <c r="B8" s="18"/>
      <c r="C8" s="24">
        <f>SUM(D8:AG8)</f>
        <v>6151</v>
      </c>
      <c r="D8" s="24">
        <v>0</v>
      </c>
      <c r="E8" s="24">
        <v>12</v>
      </c>
      <c r="F8" s="24">
        <v>32</v>
      </c>
      <c r="G8" s="24">
        <v>2</v>
      </c>
      <c r="H8" s="24">
        <v>120</v>
      </c>
      <c r="I8" s="24">
        <v>57</v>
      </c>
      <c r="J8" s="24">
        <v>240</v>
      </c>
      <c r="K8" s="24">
        <v>3136</v>
      </c>
      <c r="L8" s="24">
        <v>307</v>
      </c>
      <c r="M8" s="24">
        <v>64</v>
      </c>
      <c r="N8" s="24">
        <v>24</v>
      </c>
      <c r="O8" s="24">
        <v>42</v>
      </c>
      <c r="P8" s="24">
        <v>59</v>
      </c>
      <c r="Q8" s="24">
        <v>880</v>
      </c>
      <c r="R8" s="24">
        <v>22</v>
      </c>
      <c r="S8" s="24">
        <v>252</v>
      </c>
      <c r="T8" s="24">
        <v>729</v>
      </c>
      <c r="U8" s="24">
        <v>22</v>
      </c>
      <c r="V8" s="24">
        <v>23</v>
      </c>
      <c r="W8" s="24">
        <v>8</v>
      </c>
      <c r="X8" s="24">
        <v>7</v>
      </c>
      <c r="Y8" s="24">
        <v>24</v>
      </c>
      <c r="Z8" s="24">
        <v>3</v>
      </c>
      <c r="AA8" s="24">
        <v>10</v>
      </c>
      <c r="AB8" s="24">
        <v>0</v>
      </c>
      <c r="AC8" s="24">
        <v>6</v>
      </c>
      <c r="AD8" s="24">
        <v>1</v>
      </c>
      <c r="AE8" s="24">
        <v>1</v>
      </c>
      <c r="AF8" s="24">
        <v>43</v>
      </c>
      <c r="AG8" s="47">
        <v>25</v>
      </c>
    </row>
    <row r="9" spans="1:33" ht="33" customHeight="1">
      <c r="A9" s="11" t="s">
        <v>5</v>
      </c>
      <c r="B9" s="19" t="s">
        <v>10</v>
      </c>
      <c r="C9" s="24">
        <f>SUM(D9:AG9)</f>
        <v>4775</v>
      </c>
      <c r="D9" s="28">
        <f>SUM(D10:D11)</f>
        <v>0</v>
      </c>
      <c r="E9" s="28">
        <f>SUM(E10:E11)</f>
        <v>10</v>
      </c>
      <c r="F9" s="28">
        <f>SUM(F10:F11)</f>
        <v>32</v>
      </c>
      <c r="G9" s="28">
        <f>SUM(G10:G11)</f>
        <v>1</v>
      </c>
      <c r="H9" s="28">
        <f>SUM(H10:H11)</f>
        <v>103</v>
      </c>
      <c r="I9" s="28">
        <f>SUM(I10:I11)</f>
        <v>35</v>
      </c>
      <c r="J9" s="28">
        <f>SUM(J10:J11)</f>
        <v>166</v>
      </c>
      <c r="K9" s="28">
        <f>SUM(K10:K11)</f>
        <v>2728</v>
      </c>
      <c r="L9" s="28">
        <f>SUM(L10:L11)</f>
        <v>214</v>
      </c>
      <c r="M9" s="28">
        <f>SUM(M10:M11)</f>
        <v>31</v>
      </c>
      <c r="N9" s="28">
        <f>SUM(N10:N11)</f>
        <v>21</v>
      </c>
      <c r="O9" s="28">
        <f>SUM(O10:O11)</f>
        <v>41</v>
      </c>
      <c r="P9" s="28">
        <f>SUM(P10:P11)</f>
        <v>44</v>
      </c>
      <c r="Q9" s="28">
        <f>SUM(Q10:Q11)</f>
        <v>562</v>
      </c>
      <c r="R9" s="28">
        <f>SUM(R10:R11)</f>
        <v>19</v>
      </c>
      <c r="S9" s="28">
        <f>SUM(S10:S11)</f>
        <v>191</v>
      </c>
      <c r="T9" s="28">
        <f>SUM(T10:T11)</f>
        <v>422</v>
      </c>
      <c r="U9" s="28">
        <f>SUM(U10:U11)</f>
        <v>21</v>
      </c>
      <c r="V9" s="28">
        <f>SUM(V10:V11)</f>
        <v>19</v>
      </c>
      <c r="W9" s="28">
        <f>SUM(W10:W11)</f>
        <v>7</v>
      </c>
      <c r="X9" s="28">
        <f>SUM(X10:X11)</f>
        <v>5</v>
      </c>
      <c r="Y9" s="28">
        <f>SUM(Y10:Y11)</f>
        <v>23</v>
      </c>
      <c r="Z9" s="28">
        <f>SUM(Z10:Z11)</f>
        <v>3</v>
      </c>
      <c r="AA9" s="28">
        <f>SUM(AA10:AA11)</f>
        <v>10</v>
      </c>
      <c r="AB9" s="28">
        <f>SUM(AB10:AB11)</f>
        <v>0</v>
      </c>
      <c r="AC9" s="28">
        <f>SUM(AC10:AC11)</f>
        <v>6</v>
      </c>
      <c r="AD9" s="28">
        <f>SUM(AD10:AD11)</f>
        <v>1</v>
      </c>
      <c r="AE9" s="28">
        <f>SUM(AE10:AE11)</f>
        <v>1</v>
      </c>
      <c r="AF9" s="28">
        <f>SUM(AF10:AF11)</f>
        <v>36</v>
      </c>
      <c r="AG9" s="28">
        <f>SUM(AG10:AG11)</f>
        <v>23</v>
      </c>
    </row>
    <row r="10" spans="1:33" ht="33" customHeight="1">
      <c r="A10" s="12"/>
      <c r="B10" s="20" t="s">
        <v>11</v>
      </c>
      <c r="C10" s="24">
        <f>SUM(D10:AG10)</f>
        <v>4359</v>
      </c>
      <c r="D10" s="29">
        <v>0</v>
      </c>
      <c r="E10" s="29">
        <v>10</v>
      </c>
      <c r="F10" s="29">
        <v>32</v>
      </c>
      <c r="G10" s="29">
        <v>1</v>
      </c>
      <c r="H10" s="29">
        <v>103</v>
      </c>
      <c r="I10" s="29">
        <v>34</v>
      </c>
      <c r="J10" s="29">
        <v>121</v>
      </c>
      <c r="K10" s="33">
        <v>2363</v>
      </c>
      <c r="L10" s="33">
        <v>211</v>
      </c>
      <c r="M10" s="33">
        <v>31</v>
      </c>
      <c r="N10" s="33">
        <v>21</v>
      </c>
      <c r="O10" s="33">
        <v>41</v>
      </c>
      <c r="P10" s="33">
        <v>44</v>
      </c>
      <c r="Q10" s="33">
        <v>562</v>
      </c>
      <c r="R10" s="33">
        <v>19</v>
      </c>
      <c r="S10" s="33">
        <v>190</v>
      </c>
      <c r="T10" s="33">
        <v>422</v>
      </c>
      <c r="U10" s="33">
        <v>21</v>
      </c>
      <c r="V10" s="33">
        <v>19</v>
      </c>
      <c r="W10" s="33">
        <v>7</v>
      </c>
      <c r="X10" s="33">
        <v>4</v>
      </c>
      <c r="Y10" s="33">
        <v>23</v>
      </c>
      <c r="Z10" s="33">
        <v>3</v>
      </c>
      <c r="AA10" s="33">
        <v>10</v>
      </c>
      <c r="AB10" s="33">
        <v>0</v>
      </c>
      <c r="AC10" s="33">
        <v>6</v>
      </c>
      <c r="AD10" s="33">
        <v>1</v>
      </c>
      <c r="AE10" s="33">
        <v>1</v>
      </c>
      <c r="AF10" s="33">
        <v>36</v>
      </c>
      <c r="AG10" s="48">
        <v>23</v>
      </c>
    </row>
    <row r="11" spans="1:33" ht="33" customHeight="1">
      <c r="A11" s="12"/>
      <c r="B11" s="20" t="s">
        <v>12</v>
      </c>
      <c r="C11" s="24">
        <f>SUM(D11:AG11)</f>
        <v>416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1</v>
      </c>
      <c r="J11" s="29">
        <v>45</v>
      </c>
      <c r="K11" s="33">
        <v>365</v>
      </c>
      <c r="L11" s="33">
        <v>3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33">
        <v>1</v>
      </c>
      <c r="T11" s="33">
        <v>0</v>
      </c>
      <c r="U11" s="33">
        <v>0</v>
      </c>
      <c r="V11" s="33">
        <v>0</v>
      </c>
      <c r="W11" s="33">
        <v>0</v>
      </c>
      <c r="X11" s="33">
        <v>1</v>
      </c>
      <c r="Y11" s="33">
        <v>0</v>
      </c>
      <c r="Z11" s="33">
        <v>0</v>
      </c>
      <c r="AA11" s="33">
        <v>0</v>
      </c>
      <c r="AB11" s="33">
        <v>0</v>
      </c>
      <c r="AC11" s="33">
        <v>0</v>
      </c>
      <c r="AD11" s="33">
        <v>0</v>
      </c>
      <c r="AE11" s="33">
        <v>0</v>
      </c>
      <c r="AF11" s="33">
        <v>0</v>
      </c>
      <c r="AG11" s="48">
        <v>0</v>
      </c>
    </row>
    <row r="12" spans="1:33" ht="67.15" customHeight="1">
      <c r="A12" s="13"/>
      <c r="B12" s="21" t="s">
        <v>13</v>
      </c>
      <c r="C12" s="25">
        <f>IF(C8=0,"--",(C9/C8)*100)</f>
        <v>77.6296537148431</v>
      </c>
      <c r="D12" s="25" t="str">
        <f>IF(D8=0,"--",(D9/D8)*100)</f>
        <v>--</v>
      </c>
      <c r="E12" s="25">
        <f>IF(E8=0,"--",(E9/E8)*100)</f>
        <v>83.3333333333333</v>
      </c>
      <c r="F12" s="30">
        <f>IF(F8=0,"--",(F9/F8)*100)</f>
        <v>100</v>
      </c>
      <c r="G12" s="25">
        <f>IF(G8=0,"--",(G9/G8)*100)</f>
        <v>50</v>
      </c>
      <c r="H12" s="25">
        <f>IF(H8=0,"--",(H9/H8)*100)</f>
        <v>85.8333333333333</v>
      </c>
      <c r="I12" s="25">
        <f>IF(I8=0,"--",(I9/I8)*100)</f>
        <v>61.4035087719298</v>
      </c>
      <c r="J12" s="25">
        <f>IF(J8=0,"--",(J9/J8)*100)</f>
        <v>69.1666666666667</v>
      </c>
      <c r="K12" s="25">
        <f>IF(K8=0,"--",(K9/K8)*100)</f>
        <v>86.9897959183674</v>
      </c>
      <c r="L12" s="25">
        <f>IF(L8=0,"--",(L9/L8)*100)</f>
        <v>69.7068403908795</v>
      </c>
      <c r="M12" s="25">
        <f>IF(M8=0,"--",(M9/M8)*100)</f>
        <v>48.4375</v>
      </c>
      <c r="N12" s="25">
        <f>IF(N8=0,"--",(N9/N8)*100)</f>
        <v>87.5</v>
      </c>
      <c r="O12" s="25">
        <f>IF(O8=0,"--",(O9/O8)*100)</f>
        <v>97.6190476190476</v>
      </c>
      <c r="P12" s="25">
        <f>IF(P8=0,"--",(P9/P8)*100)</f>
        <v>74.5762711864407</v>
      </c>
      <c r="Q12" s="25">
        <f>IF(Q8=0,"--",(Q9/Q8)*100)</f>
        <v>63.8636363636364</v>
      </c>
      <c r="R12" s="25">
        <f>IF(R8=0,"--",(R9/R8)*100)</f>
        <v>86.3636363636364</v>
      </c>
      <c r="S12" s="25">
        <f>IF(S8=0,"--",(S9/S8)*100)</f>
        <v>75.7936507936508</v>
      </c>
      <c r="T12" s="25">
        <f>IF(T8=0,"--",(T9/T8)*100)</f>
        <v>57.8875171467764</v>
      </c>
      <c r="U12" s="25">
        <f>IF(U8=0,"--",(U9/U8)*100)</f>
        <v>95.4545454545455</v>
      </c>
      <c r="V12" s="25">
        <f>IF(V8=0,"--",(V9/V8)*100)</f>
        <v>82.6086956521739</v>
      </c>
      <c r="W12" s="25">
        <f>IF(W8=0,"--",(W9/W8)*100)</f>
        <v>87.5</v>
      </c>
      <c r="X12" s="25">
        <f>IF(X8=0,"--",(X9/X8)*100)</f>
        <v>71.4285714285714</v>
      </c>
      <c r="Y12" s="25">
        <f>IF(Y8=0,"--",(Y9/Y8)*100)</f>
        <v>95.8333333333333</v>
      </c>
      <c r="Z12" s="30">
        <f>IF(Z8=0,"--",(Z9/Z8)*100)</f>
        <v>100</v>
      </c>
      <c r="AA12" s="30">
        <f>IF(AA8=0,"--",(AA9/AA8)*100)</f>
        <v>100</v>
      </c>
      <c r="AB12" s="41" t="str">
        <f>IF(AB8=0,"--",(AB9/AB8)*100)</f>
        <v>--</v>
      </c>
      <c r="AC12" s="30">
        <f>IF(AC8=0,"--",(AC9/AC8)*100)</f>
        <v>100</v>
      </c>
      <c r="AD12" s="44">
        <f>IF(AD8=0,"--",(AD9/AD8)*100)</f>
        <v>100</v>
      </c>
      <c r="AE12" s="45">
        <f>IF(AE8=0,"--",(AE9/AE8)*100)</f>
        <v>100</v>
      </c>
      <c r="AF12" s="46">
        <f>IF(AF8=0,"--",(AF9/AF8)*100)</f>
        <v>83.7209302325581</v>
      </c>
      <c r="AG12" s="49">
        <f>IF(AG8=0,"--",(AG9/AG8)*100)</f>
        <v>92</v>
      </c>
    </row>
    <row r="13" spans="1:33" ht="66" customHeight="1">
      <c r="A13" s="14" t="s">
        <v>6</v>
      </c>
      <c r="B13" s="19" t="s">
        <v>10</v>
      </c>
      <c r="C13" s="26">
        <f>SUM(D13:AG13)</f>
        <v>1376</v>
      </c>
      <c r="D13" s="26">
        <v>0</v>
      </c>
      <c r="E13" s="26">
        <v>2</v>
      </c>
      <c r="F13" s="26">
        <v>0</v>
      </c>
      <c r="G13" s="26">
        <v>1</v>
      </c>
      <c r="H13" s="26">
        <v>17</v>
      </c>
      <c r="I13" s="26">
        <v>22</v>
      </c>
      <c r="J13" s="26">
        <v>74</v>
      </c>
      <c r="K13" s="26">
        <v>408</v>
      </c>
      <c r="L13" s="26">
        <v>93</v>
      </c>
      <c r="M13" s="26">
        <v>33</v>
      </c>
      <c r="N13" s="26">
        <v>3</v>
      </c>
      <c r="O13" s="26">
        <v>1</v>
      </c>
      <c r="P13" s="26">
        <v>15</v>
      </c>
      <c r="Q13" s="26">
        <v>318</v>
      </c>
      <c r="R13" s="26">
        <v>3</v>
      </c>
      <c r="S13" s="26">
        <v>61</v>
      </c>
      <c r="T13" s="26">
        <v>307</v>
      </c>
      <c r="U13" s="26">
        <v>1</v>
      </c>
      <c r="V13" s="26">
        <v>4</v>
      </c>
      <c r="W13" s="26">
        <v>1</v>
      </c>
      <c r="X13" s="26">
        <v>2</v>
      </c>
      <c r="Y13" s="26">
        <v>1</v>
      </c>
      <c r="Z13" s="26">
        <v>0</v>
      </c>
      <c r="AA13" s="26">
        <v>0</v>
      </c>
      <c r="AB13" s="26">
        <v>0</v>
      </c>
      <c r="AC13" s="26">
        <v>0</v>
      </c>
      <c r="AD13" s="26">
        <v>0</v>
      </c>
      <c r="AE13" s="26">
        <v>0</v>
      </c>
      <c r="AF13" s="26">
        <v>7</v>
      </c>
      <c r="AG13" s="28">
        <v>2</v>
      </c>
    </row>
    <row r="14" spans="1:33" ht="52.15" customHeight="1">
      <c r="A14" s="15" t="s">
        <v>7</v>
      </c>
      <c r="B14" s="19" t="s">
        <v>14</v>
      </c>
      <c r="C14" s="26">
        <f>SUM(D14:AG14)</f>
        <v>1030</v>
      </c>
      <c r="D14" s="26">
        <v>0</v>
      </c>
      <c r="E14" s="26">
        <v>0</v>
      </c>
      <c r="F14" s="26">
        <v>27</v>
      </c>
      <c r="G14" s="26">
        <v>2</v>
      </c>
      <c r="H14" s="26">
        <v>16</v>
      </c>
      <c r="I14" s="26">
        <v>7</v>
      </c>
      <c r="J14" s="26">
        <v>72</v>
      </c>
      <c r="K14" s="26">
        <v>166</v>
      </c>
      <c r="L14" s="26">
        <v>90</v>
      </c>
      <c r="M14" s="26">
        <v>15</v>
      </c>
      <c r="N14" s="26">
        <v>7</v>
      </c>
      <c r="O14" s="26">
        <v>10</v>
      </c>
      <c r="P14" s="26">
        <v>11</v>
      </c>
      <c r="Q14" s="26">
        <v>261</v>
      </c>
      <c r="R14" s="26">
        <v>7</v>
      </c>
      <c r="S14" s="26">
        <v>93</v>
      </c>
      <c r="T14" s="26">
        <v>211</v>
      </c>
      <c r="U14" s="26">
        <v>2</v>
      </c>
      <c r="V14" s="26">
        <v>6</v>
      </c>
      <c r="W14" s="26">
        <v>2</v>
      </c>
      <c r="X14" s="26">
        <v>0</v>
      </c>
      <c r="Y14" s="26">
        <v>1</v>
      </c>
      <c r="Z14" s="26">
        <v>0</v>
      </c>
      <c r="AA14" s="26">
        <v>4</v>
      </c>
      <c r="AB14" s="26">
        <v>0</v>
      </c>
      <c r="AC14" s="26">
        <v>2</v>
      </c>
      <c r="AD14" s="26">
        <v>0</v>
      </c>
      <c r="AE14" s="26">
        <v>0</v>
      </c>
      <c r="AF14" s="26">
        <v>14</v>
      </c>
      <c r="AG14" s="28">
        <v>4</v>
      </c>
    </row>
    <row r="15" spans="1:33" ht="48.75" customHeight="1">
      <c r="A15" s="15"/>
      <c r="B15" s="19" t="s">
        <v>15</v>
      </c>
      <c r="C15" s="26">
        <f>SUM(D15:AG15)</f>
        <v>16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2</v>
      </c>
      <c r="K15" s="26">
        <v>11</v>
      </c>
      <c r="L15" s="26">
        <v>0</v>
      </c>
      <c r="M15" s="26">
        <v>0</v>
      </c>
      <c r="N15" s="26">
        <v>0</v>
      </c>
      <c r="O15" s="26">
        <v>0</v>
      </c>
      <c r="P15" s="26">
        <v>1</v>
      </c>
      <c r="Q15" s="26">
        <v>1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26">
        <v>0</v>
      </c>
      <c r="AE15" s="26">
        <v>0</v>
      </c>
      <c r="AF15" s="26">
        <v>1</v>
      </c>
      <c r="AG15" s="28">
        <v>0</v>
      </c>
    </row>
    <row r="16" spans="1:33" ht="33" customHeight="1">
      <c r="A16" s="10" t="s">
        <v>8</v>
      </c>
      <c r="B16" s="10"/>
      <c r="C16" s="26">
        <f>SUM(D16:AG16)</f>
        <v>9</v>
      </c>
      <c r="D16" s="26">
        <v>0</v>
      </c>
      <c r="E16" s="26">
        <v>1</v>
      </c>
      <c r="F16" s="26">
        <v>1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1</v>
      </c>
      <c r="M16" s="26">
        <v>0</v>
      </c>
      <c r="N16" s="26">
        <v>0</v>
      </c>
      <c r="O16" s="26">
        <v>0</v>
      </c>
      <c r="P16" s="26">
        <v>0</v>
      </c>
      <c r="Q16" s="26">
        <v>6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0</v>
      </c>
      <c r="AE16" s="26">
        <v>0</v>
      </c>
      <c r="AF16" s="26">
        <v>0</v>
      </c>
      <c r="AG16" s="28">
        <v>0</v>
      </c>
    </row>
    <row r="22" ht="21" customHeight="1"/>
    <row r="24" ht="16.5" customHeight="1"/>
    <row r="30" ht="16.5" customHeight="1"/>
    <row r="32" ht="16.5" customHeight="1"/>
  </sheetData>
  <mergeCells count="12">
    <mergeCell ref="A7:B7"/>
    <mergeCell ref="A8:B8"/>
    <mergeCell ref="A9:A12"/>
    <mergeCell ref="A14:A15"/>
    <mergeCell ref="A16:B16"/>
    <mergeCell ref="J6:V6"/>
    <mergeCell ref="W6:AG6"/>
    <mergeCell ref="Z1:AA1"/>
    <mergeCell ref="O2:Y2"/>
    <mergeCell ref="Z2:AA2"/>
    <mergeCell ref="AB2:AG2"/>
    <mergeCell ref="A5:AG5"/>
  </mergeCells>
  <printOptions/>
  <pageMargins left="0.7" right="0.7" top="0.75" bottom="0.75" header="0.3" footer="0.3"/>
  <pageSetup fitToHeight="0" fitToWidth="0" horizontalDpi="600" verticalDpi="600" orientation="landscape" paperSize="8" scale="6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3"/>
  <sheetViews>
    <sheetView tabSelected="1" zoomScale="60" zoomScaleNormal="60" workbookViewId="0" topLeftCell="G12">
      <selection activeCell="O10" sqref="O10"/>
    </sheetView>
  </sheetViews>
  <sheetFormatPr defaultColWidth="8.8515625" defaultRowHeight="15"/>
  <cols>
    <col min="1" max="31" width="10.7109375" style="0" customWidth="1"/>
    <col min="32" max="32" width="8.7109375" style="0" customWidth="1"/>
    <col min="33" max="34" width="4.140625" style="0" customWidth="1"/>
  </cols>
  <sheetData>
    <row r="1" spans="1:33" ht="15">
      <c r="A1" s="4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38" t="s">
        <v>41</v>
      </c>
      <c r="Z1" s="39"/>
      <c r="AA1" s="40" t="s">
        <v>45</v>
      </c>
      <c r="AB1" s="40"/>
      <c r="AC1" s="43"/>
      <c r="AD1" s="40"/>
      <c r="AE1" s="40"/>
      <c r="AF1" s="54"/>
      <c r="AG1" s="54"/>
    </row>
    <row r="2" spans="1:31" ht="15">
      <c r="A2" s="5" t="s">
        <v>1</v>
      </c>
      <c r="B2" s="17" t="s">
        <v>9</v>
      </c>
      <c r="C2" s="22"/>
      <c r="D2" s="27"/>
      <c r="E2" s="27"/>
      <c r="F2" s="27"/>
      <c r="G2" s="27"/>
      <c r="H2" s="27"/>
      <c r="I2" s="27"/>
      <c r="J2" s="27"/>
      <c r="K2" s="27"/>
      <c r="L2" s="27"/>
      <c r="M2" s="27"/>
      <c r="N2" s="34"/>
      <c r="O2" s="34"/>
      <c r="P2" s="34"/>
      <c r="Q2" s="34"/>
      <c r="R2" s="34"/>
      <c r="S2" s="34"/>
      <c r="T2" s="34"/>
      <c r="U2" s="34"/>
      <c r="V2" s="34"/>
      <c r="W2" s="34"/>
      <c r="X2" s="37"/>
      <c r="Y2" s="38" t="s">
        <v>42</v>
      </c>
      <c r="Z2" s="39"/>
      <c r="AA2" s="38" t="s">
        <v>46</v>
      </c>
      <c r="AB2" s="60"/>
      <c r="AC2" s="60"/>
      <c r="AD2" s="60"/>
      <c r="AE2" s="39"/>
    </row>
    <row r="3" spans="1:31" ht="15">
      <c r="A3" s="6"/>
      <c r="B3" s="6"/>
      <c r="C3" s="6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6"/>
      <c r="Z3" s="6"/>
      <c r="AA3" s="6"/>
      <c r="AB3" s="42"/>
      <c r="AC3" s="42"/>
      <c r="AD3" s="42"/>
      <c r="AE3" s="42"/>
    </row>
    <row r="4" spans="1:31" ht="15">
      <c r="A4" s="6"/>
      <c r="B4" s="6"/>
      <c r="C4" s="6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6"/>
      <c r="Z4" s="6"/>
      <c r="AA4" s="6"/>
      <c r="AB4" s="42"/>
      <c r="AC4" s="42"/>
      <c r="AD4" s="42"/>
      <c r="AE4" s="42"/>
    </row>
    <row r="5" spans="1:34" ht="15">
      <c r="A5" s="7" t="s">
        <v>53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8"/>
      <c r="AG5" s="8"/>
      <c r="AH5" s="8"/>
    </row>
    <row r="6" spans="1:32" ht="21" customHeight="1">
      <c r="A6" s="8"/>
      <c r="B6" s="8"/>
      <c r="C6" s="8"/>
      <c r="D6" s="8"/>
      <c r="E6" s="8"/>
      <c r="F6" s="8"/>
      <c r="G6" s="8"/>
      <c r="H6" s="8"/>
      <c r="I6" s="31" t="s">
        <v>23</v>
      </c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5" t="s">
        <v>37</v>
      </c>
      <c r="W6" s="35"/>
      <c r="X6" s="35"/>
      <c r="Y6" s="35"/>
      <c r="Z6" s="35"/>
      <c r="AA6" s="35"/>
      <c r="AB6" s="35"/>
      <c r="AC6" s="35"/>
      <c r="AD6" s="35"/>
      <c r="AE6" s="35"/>
      <c r="AF6" s="54"/>
    </row>
    <row r="7" spans="1:31" ht="150" customHeight="1">
      <c r="A7" s="9" t="s">
        <v>3</v>
      </c>
      <c r="B7" s="14"/>
      <c r="C7" s="56" t="s">
        <v>16</v>
      </c>
      <c r="D7" s="18" t="s">
        <v>57</v>
      </c>
      <c r="E7" s="18" t="s">
        <v>59</v>
      </c>
      <c r="F7" s="18" t="s">
        <v>60</v>
      </c>
      <c r="G7" s="18" t="s">
        <v>61</v>
      </c>
      <c r="H7" s="18" t="s">
        <v>62</v>
      </c>
      <c r="I7" s="18" t="s">
        <v>63</v>
      </c>
      <c r="J7" s="18" t="s">
        <v>64</v>
      </c>
      <c r="K7" s="18" t="s">
        <v>65</v>
      </c>
      <c r="L7" s="18" t="s">
        <v>66</v>
      </c>
      <c r="M7" s="18" t="s">
        <v>69</v>
      </c>
      <c r="N7" s="18" t="s">
        <v>70</v>
      </c>
      <c r="O7" s="18" t="s">
        <v>71</v>
      </c>
      <c r="P7" s="18" t="s">
        <v>72</v>
      </c>
      <c r="Q7" s="18" t="s">
        <v>73</v>
      </c>
      <c r="R7" s="18" t="s">
        <v>74</v>
      </c>
      <c r="S7" s="18" t="s">
        <v>75</v>
      </c>
      <c r="T7" s="18" t="s">
        <v>76</v>
      </c>
      <c r="U7" s="18" t="s">
        <v>77</v>
      </c>
      <c r="V7" s="18" t="s">
        <v>78</v>
      </c>
      <c r="W7" s="18" t="s">
        <v>80</v>
      </c>
      <c r="X7" s="18" t="s">
        <v>81</v>
      </c>
      <c r="Y7" s="18" t="s">
        <v>82</v>
      </c>
      <c r="Z7" s="18" t="s">
        <v>83</v>
      </c>
      <c r="AA7" s="18" t="s">
        <v>84</v>
      </c>
      <c r="AB7" s="18" t="s">
        <v>86</v>
      </c>
      <c r="AC7" s="18" t="s">
        <v>87</v>
      </c>
      <c r="AD7" s="18" t="s">
        <v>88</v>
      </c>
      <c r="AE7" s="10" t="s">
        <v>89</v>
      </c>
    </row>
    <row r="8" spans="1:32" ht="33" customHeight="1">
      <c r="A8" s="10" t="s">
        <v>4</v>
      </c>
      <c r="B8" s="18"/>
      <c r="C8" s="24">
        <f>SUM(D8:AE8)</f>
        <v>196</v>
      </c>
      <c r="D8" s="24">
        <v>0</v>
      </c>
      <c r="E8" s="24">
        <v>4</v>
      </c>
      <c r="F8" s="24">
        <v>9</v>
      </c>
      <c r="G8" s="24">
        <v>4</v>
      </c>
      <c r="H8" s="24">
        <v>3</v>
      </c>
      <c r="I8" s="24">
        <v>11</v>
      </c>
      <c r="J8" s="24">
        <v>8</v>
      </c>
      <c r="K8" s="24">
        <v>9</v>
      </c>
      <c r="L8" s="24">
        <v>27</v>
      </c>
      <c r="M8" s="24">
        <v>30</v>
      </c>
      <c r="N8" s="24">
        <v>14</v>
      </c>
      <c r="O8" s="24">
        <v>6</v>
      </c>
      <c r="P8" s="24">
        <v>10</v>
      </c>
      <c r="Q8" s="24">
        <v>1</v>
      </c>
      <c r="R8" s="24">
        <v>1</v>
      </c>
      <c r="S8" s="24">
        <v>1</v>
      </c>
      <c r="T8" s="24">
        <v>6</v>
      </c>
      <c r="U8" s="24">
        <v>13</v>
      </c>
      <c r="V8" s="24">
        <v>1</v>
      </c>
      <c r="W8" s="24">
        <v>7</v>
      </c>
      <c r="X8" s="24">
        <v>5</v>
      </c>
      <c r="Y8" s="24">
        <v>3</v>
      </c>
      <c r="Z8" s="24">
        <v>8</v>
      </c>
      <c r="AA8" s="24">
        <v>10</v>
      </c>
      <c r="AB8" s="24">
        <v>4</v>
      </c>
      <c r="AC8" s="24">
        <v>0</v>
      </c>
      <c r="AD8" s="24">
        <v>0</v>
      </c>
      <c r="AE8" s="47">
        <v>1</v>
      </c>
      <c r="AF8" s="61"/>
    </row>
    <row r="9" spans="1:32" ht="33" customHeight="1">
      <c r="A9" s="11" t="s">
        <v>5</v>
      </c>
      <c r="B9" s="19" t="s">
        <v>10</v>
      </c>
      <c r="C9" s="24">
        <f>SUM(D9:AE9)</f>
        <v>178</v>
      </c>
      <c r="D9" s="28">
        <f>SUM(D10:D11)</f>
        <v>0</v>
      </c>
      <c r="E9" s="28">
        <f>SUM(E10:E11)</f>
        <v>3</v>
      </c>
      <c r="F9" s="28">
        <f>SUM(F10:F11)</f>
        <v>9</v>
      </c>
      <c r="G9" s="28">
        <f>SUM(G10:G11)</f>
        <v>4</v>
      </c>
      <c r="H9" s="28">
        <f>SUM(H10:H11)</f>
        <v>3</v>
      </c>
      <c r="I9" s="28">
        <f>SUM(I10:I11)</f>
        <v>11</v>
      </c>
      <c r="J9" s="28">
        <f>SUM(J10:J11)</f>
        <v>3</v>
      </c>
      <c r="K9" s="28">
        <f>SUM(K10:K11)</f>
        <v>7</v>
      </c>
      <c r="L9" s="28">
        <f>SUM(L10:L11)</f>
        <v>26</v>
      </c>
      <c r="M9" s="28">
        <f>SUM(M10:M11)</f>
        <v>29</v>
      </c>
      <c r="N9" s="28">
        <f>SUM(N10:N11)</f>
        <v>13</v>
      </c>
      <c r="O9" s="28">
        <f>SUM(O10:O11)</f>
        <v>5</v>
      </c>
      <c r="P9" s="28">
        <f>SUM(P10:P11)</f>
        <v>10</v>
      </c>
      <c r="Q9" s="28">
        <f>SUM(Q10:Q11)</f>
        <v>1</v>
      </c>
      <c r="R9" s="28">
        <f>SUM(R10:R11)</f>
        <v>1</v>
      </c>
      <c r="S9" s="28">
        <f>SUM(S10:S11)</f>
        <v>0</v>
      </c>
      <c r="T9" s="28">
        <f>SUM(T10:T11)</f>
        <v>6</v>
      </c>
      <c r="U9" s="28">
        <f>SUM(U10:U11)</f>
        <v>12</v>
      </c>
      <c r="V9" s="28">
        <f>SUM(V10:V11)</f>
        <v>1</v>
      </c>
      <c r="W9" s="28">
        <f>SUM(W10:W11)</f>
        <v>7</v>
      </c>
      <c r="X9" s="28">
        <f>SUM(X10:X11)</f>
        <v>4</v>
      </c>
      <c r="Y9" s="28">
        <f>SUM(Y10:Y11)</f>
        <v>3</v>
      </c>
      <c r="Z9" s="28">
        <f>SUM(Z10:Z11)</f>
        <v>7</v>
      </c>
      <c r="AA9" s="28">
        <f>SUM(AA10:AA11)</f>
        <v>9</v>
      </c>
      <c r="AB9" s="28">
        <f>SUM(AB10:AB11)</f>
        <v>3</v>
      </c>
      <c r="AC9" s="28">
        <f>SUM(AC10:AC11)</f>
        <v>0</v>
      </c>
      <c r="AD9" s="28">
        <f>SUM(AD10:AD11)</f>
        <v>0</v>
      </c>
      <c r="AE9" s="28">
        <f>SUM(AE10:AE11)</f>
        <v>1</v>
      </c>
      <c r="AF9" s="62"/>
    </row>
    <row r="10" spans="1:32" ht="33" customHeight="1">
      <c r="A10" s="12"/>
      <c r="B10" s="20" t="s">
        <v>11</v>
      </c>
      <c r="C10" s="24">
        <f>SUM(D10:AE10)</f>
        <v>178</v>
      </c>
      <c r="D10" s="29">
        <v>0</v>
      </c>
      <c r="E10" s="29">
        <v>3</v>
      </c>
      <c r="F10" s="29">
        <v>9</v>
      </c>
      <c r="G10" s="29">
        <v>4</v>
      </c>
      <c r="H10" s="29">
        <v>3</v>
      </c>
      <c r="I10" s="29">
        <v>11</v>
      </c>
      <c r="J10" s="33">
        <v>3</v>
      </c>
      <c r="K10" s="33">
        <v>7</v>
      </c>
      <c r="L10" s="33">
        <v>26</v>
      </c>
      <c r="M10" s="33">
        <v>29</v>
      </c>
      <c r="N10" s="33">
        <v>13</v>
      </c>
      <c r="O10" s="33">
        <v>5</v>
      </c>
      <c r="P10" s="33">
        <v>10</v>
      </c>
      <c r="Q10" s="33">
        <v>1</v>
      </c>
      <c r="R10" s="33">
        <v>1</v>
      </c>
      <c r="S10" s="33">
        <v>0</v>
      </c>
      <c r="T10" s="33">
        <v>6</v>
      </c>
      <c r="U10" s="33">
        <v>12</v>
      </c>
      <c r="V10" s="33">
        <v>1</v>
      </c>
      <c r="W10" s="33">
        <v>7</v>
      </c>
      <c r="X10" s="33">
        <v>4</v>
      </c>
      <c r="Y10" s="33">
        <v>3</v>
      </c>
      <c r="Z10" s="33">
        <v>7</v>
      </c>
      <c r="AA10" s="33">
        <v>9</v>
      </c>
      <c r="AB10" s="33">
        <v>3</v>
      </c>
      <c r="AC10" s="33">
        <v>0</v>
      </c>
      <c r="AD10" s="33">
        <v>0</v>
      </c>
      <c r="AE10" s="48">
        <v>1</v>
      </c>
      <c r="AF10" s="62"/>
    </row>
    <row r="11" spans="1:32" ht="33" customHeight="1">
      <c r="A11" s="12"/>
      <c r="B11" s="20" t="s">
        <v>12</v>
      </c>
      <c r="C11" s="24">
        <f>SUM(D11:AE11)</f>
        <v>0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  <c r="T11" s="33">
        <v>0</v>
      </c>
      <c r="U11" s="33">
        <v>0</v>
      </c>
      <c r="V11" s="33">
        <v>0</v>
      </c>
      <c r="W11" s="33">
        <v>0</v>
      </c>
      <c r="X11" s="33">
        <v>0</v>
      </c>
      <c r="Y11" s="33">
        <v>0</v>
      </c>
      <c r="Z11" s="33">
        <v>0</v>
      </c>
      <c r="AA11" s="33">
        <v>0</v>
      </c>
      <c r="AB11" s="33">
        <v>0</v>
      </c>
      <c r="AC11" s="33">
        <v>0</v>
      </c>
      <c r="AD11" s="33">
        <v>0</v>
      </c>
      <c r="AE11" s="48">
        <v>0</v>
      </c>
      <c r="AF11" s="62"/>
    </row>
    <row r="12" spans="1:33" ht="66.6" customHeight="1">
      <c r="A12" s="13"/>
      <c r="B12" s="21" t="s">
        <v>13</v>
      </c>
      <c r="C12" s="30">
        <f>IF(C8=0,"--",(C9/C8)*100)</f>
        <v>90.8163265306122</v>
      </c>
      <c r="D12" s="30" t="str">
        <f>IF(D8=0,"--",(D9/D8)*100)</f>
        <v>--</v>
      </c>
      <c r="E12" s="30">
        <f>IF(E8=0,"--",(E9/E8)*100)</f>
        <v>75</v>
      </c>
      <c r="F12" s="30">
        <f>IF(F8=0,"--",(F9/F8)*100)</f>
        <v>100</v>
      </c>
      <c r="G12" s="30">
        <f>IF(G8=0,"--",(G9/G8)*100)</f>
        <v>100</v>
      </c>
      <c r="H12" s="30">
        <f>IF(H8=0,"--",(H9/H8)*100)</f>
        <v>100</v>
      </c>
      <c r="I12" s="30">
        <f>IF(I8=0,"--",(I9/I8)*100)</f>
        <v>100</v>
      </c>
      <c r="J12" s="30">
        <f>IF(J8=0,"--",(J9/J8)*100)</f>
        <v>37.5</v>
      </c>
      <c r="K12" s="30">
        <f>IF(K8=0,"--",(K9/K8)*100)</f>
        <v>77.7777777777778</v>
      </c>
      <c r="L12" s="30">
        <f>IF(L8=0,"--",(L9/L8)*100)</f>
        <v>96.2962962962963</v>
      </c>
      <c r="M12" s="30">
        <f>IF(M8=0,"--",(M9/M8)*100)</f>
        <v>96.6666666666667</v>
      </c>
      <c r="N12" s="30">
        <f>IF(N8=0,"--",(N9/N8)*100)</f>
        <v>92.8571428571429</v>
      </c>
      <c r="O12" s="30">
        <f>IF(O8=0,"--",(O9/O8)*100)</f>
        <v>83.3333333333333</v>
      </c>
      <c r="P12" s="30">
        <f>IF(P8=0,"--",(P9/P8)*100)</f>
        <v>100</v>
      </c>
      <c r="Q12" s="30">
        <f>IF(Q8=0,"--",(Q9/Q8)*100)</f>
        <v>100</v>
      </c>
      <c r="R12" s="30">
        <f>IF(R8=0,"--",(R9/R8)*100)</f>
        <v>100</v>
      </c>
      <c r="S12" s="30">
        <f>IF(S8=0,"--",(S9/S8)*100)</f>
        <v>0</v>
      </c>
      <c r="T12" s="30">
        <f>IF(T8=0,"--",(T9/T8)*100)</f>
        <v>100</v>
      </c>
      <c r="U12" s="30">
        <f>IF(U8=0,"--",(U9/U8)*100)</f>
        <v>92.3076923076923</v>
      </c>
      <c r="V12" s="30">
        <f>IF(V8=0,"--",(V9/V8)*100)</f>
        <v>100</v>
      </c>
      <c r="W12" s="30">
        <f>IF(W8=0,"--",(W9/W8)*100)</f>
        <v>100</v>
      </c>
      <c r="X12" s="30">
        <f>IF(X8=0,"--",(X9/X8)*100)</f>
        <v>80</v>
      </c>
      <c r="Y12" s="30">
        <f>IF(Y8=0,"--",(Y9/Y8)*100)</f>
        <v>100</v>
      </c>
      <c r="Z12" s="30">
        <f>IF(Z8=0,"--",(Z9/Z8)*100)</f>
        <v>87.5</v>
      </c>
      <c r="AA12" s="44">
        <f>IF(AA8=0,"--",(AA9/AA8)*100)</f>
        <v>90</v>
      </c>
      <c r="AB12" s="30">
        <f>IF(AB8=0,"--",(AB9/AB8)*100)</f>
        <v>75</v>
      </c>
      <c r="AC12" s="44" t="str">
        <f>IF(AC8=0,"--",(AC9/AC8)*100)</f>
        <v>--</v>
      </c>
      <c r="AD12" s="45" t="str">
        <f>IF(AD8=0,"--",(AD9/AD8)*100)</f>
        <v>--</v>
      </c>
      <c r="AE12" s="45">
        <f>IF(AE8=0,"--",(AE9/AE8)*100)</f>
        <v>100</v>
      </c>
      <c r="AF12" s="63"/>
      <c r="AG12" s="51"/>
    </row>
    <row r="13" spans="1:32" ht="66" customHeight="1">
      <c r="A13" s="14" t="s">
        <v>6</v>
      </c>
      <c r="B13" s="19" t="s">
        <v>10</v>
      </c>
      <c r="C13" s="26">
        <f>SUM(D13:AE13)</f>
        <v>18</v>
      </c>
      <c r="D13" s="26">
        <v>0</v>
      </c>
      <c r="E13" s="26">
        <v>1</v>
      </c>
      <c r="F13" s="26">
        <v>0</v>
      </c>
      <c r="G13" s="26">
        <v>0</v>
      </c>
      <c r="H13" s="26">
        <v>0</v>
      </c>
      <c r="I13" s="26">
        <v>0</v>
      </c>
      <c r="J13" s="26">
        <v>5</v>
      </c>
      <c r="K13" s="26">
        <v>2</v>
      </c>
      <c r="L13" s="26">
        <v>1</v>
      </c>
      <c r="M13" s="26">
        <v>1</v>
      </c>
      <c r="N13" s="26">
        <v>1</v>
      </c>
      <c r="O13" s="26">
        <v>1</v>
      </c>
      <c r="P13" s="26">
        <v>0</v>
      </c>
      <c r="Q13" s="26">
        <v>0</v>
      </c>
      <c r="R13" s="26">
        <v>0</v>
      </c>
      <c r="S13" s="26">
        <v>1</v>
      </c>
      <c r="T13" s="26">
        <v>0</v>
      </c>
      <c r="U13" s="26">
        <v>1</v>
      </c>
      <c r="V13" s="26">
        <v>0</v>
      </c>
      <c r="W13" s="26">
        <v>0</v>
      </c>
      <c r="X13" s="26">
        <v>1</v>
      </c>
      <c r="Y13" s="26">
        <v>0</v>
      </c>
      <c r="Z13" s="26">
        <v>1</v>
      </c>
      <c r="AA13" s="26">
        <v>1</v>
      </c>
      <c r="AB13" s="26">
        <v>1</v>
      </c>
      <c r="AC13" s="26">
        <v>0</v>
      </c>
      <c r="AD13" s="26">
        <v>0</v>
      </c>
      <c r="AE13" s="28">
        <v>0</v>
      </c>
      <c r="AF13" s="62"/>
    </row>
    <row r="14" spans="1:32" ht="52.15" customHeight="1">
      <c r="A14" s="50" t="s">
        <v>7</v>
      </c>
      <c r="B14" s="19" t="s">
        <v>14</v>
      </c>
      <c r="C14" s="26">
        <f>SUM(D14:AE14)</f>
        <v>30</v>
      </c>
      <c r="D14" s="26">
        <v>0</v>
      </c>
      <c r="E14" s="26">
        <v>0</v>
      </c>
      <c r="F14" s="26">
        <v>2</v>
      </c>
      <c r="G14" s="26">
        <v>0</v>
      </c>
      <c r="H14" s="26">
        <v>0</v>
      </c>
      <c r="I14" s="26">
        <v>1</v>
      </c>
      <c r="J14" s="26">
        <v>0</v>
      </c>
      <c r="K14" s="26">
        <v>1</v>
      </c>
      <c r="L14" s="26">
        <v>7</v>
      </c>
      <c r="M14" s="26">
        <v>3</v>
      </c>
      <c r="N14" s="26">
        <v>6</v>
      </c>
      <c r="O14" s="26">
        <v>0</v>
      </c>
      <c r="P14" s="26">
        <v>2</v>
      </c>
      <c r="Q14" s="26">
        <v>0</v>
      </c>
      <c r="R14" s="26">
        <v>2</v>
      </c>
      <c r="S14" s="26">
        <v>0</v>
      </c>
      <c r="T14" s="26">
        <v>0</v>
      </c>
      <c r="U14" s="26">
        <v>1</v>
      </c>
      <c r="V14" s="26">
        <v>1</v>
      </c>
      <c r="W14" s="26">
        <v>1</v>
      </c>
      <c r="X14" s="26">
        <v>1</v>
      </c>
      <c r="Y14" s="26">
        <v>1</v>
      </c>
      <c r="Z14" s="26">
        <v>0</v>
      </c>
      <c r="AA14" s="26">
        <v>1</v>
      </c>
      <c r="AB14" s="26">
        <v>0</v>
      </c>
      <c r="AC14" s="26">
        <v>0</v>
      </c>
      <c r="AD14" s="26">
        <v>0</v>
      </c>
      <c r="AE14" s="28">
        <v>0</v>
      </c>
      <c r="AF14" s="62"/>
    </row>
    <row r="15" spans="1:32" ht="48.75" customHeight="1">
      <c r="A15" s="50"/>
      <c r="B15" s="19" t="s">
        <v>15</v>
      </c>
      <c r="C15" s="26">
        <f>SUM(D15:AE15)</f>
        <v>1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1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26">
        <v>0</v>
      </c>
      <c r="AE15" s="28">
        <v>0</v>
      </c>
      <c r="AF15" s="62"/>
    </row>
    <row r="16" spans="1:32" ht="33" customHeight="1">
      <c r="A16" s="10" t="s">
        <v>8</v>
      </c>
      <c r="B16" s="10"/>
      <c r="C16" s="26">
        <f>SUM(D16:AE16)</f>
        <v>2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1</v>
      </c>
      <c r="K16" s="26">
        <v>0</v>
      </c>
      <c r="L16" s="26">
        <v>0</v>
      </c>
      <c r="M16" s="26">
        <v>1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0</v>
      </c>
      <c r="AE16" s="28">
        <v>0</v>
      </c>
      <c r="AF16" s="62"/>
    </row>
    <row r="17" spans="1:31" ht="31.9" customHeight="1">
      <c r="A17" s="51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59" t="s">
        <v>85</v>
      </c>
      <c r="AB17" s="59"/>
      <c r="AC17" s="59"/>
      <c r="AD17" s="59"/>
      <c r="AE17" s="59"/>
    </row>
    <row r="18" spans="1:22" ht="15">
      <c r="A18" s="52" t="s">
        <v>54</v>
      </c>
      <c r="B18" s="51"/>
      <c r="C18" s="51"/>
      <c r="D18" s="42" t="s">
        <v>58</v>
      </c>
      <c r="E18" s="42"/>
      <c r="F18" s="42"/>
      <c r="G18" s="16"/>
      <c r="H18" s="16"/>
      <c r="I18" s="58"/>
      <c r="J18" s="58"/>
      <c r="K18" s="58"/>
      <c r="L18" s="51" t="s">
        <v>67</v>
      </c>
      <c r="M18" s="51"/>
      <c r="N18" s="51"/>
      <c r="O18" s="51"/>
      <c r="P18" s="16"/>
      <c r="Q18" s="52"/>
      <c r="R18" s="52"/>
      <c r="S18" s="52"/>
      <c r="T18" s="52"/>
      <c r="U18" s="52"/>
      <c r="V18" s="52"/>
    </row>
    <row r="19" spans="22:23" ht="15">
      <c r="V19" s="52" t="s">
        <v>79</v>
      </c>
      <c r="W19" s="52"/>
    </row>
    <row r="20" spans="9:15" ht="15">
      <c r="I20" s="58"/>
      <c r="J20" s="58"/>
      <c r="K20" s="58"/>
      <c r="L20" s="51" t="s">
        <v>68</v>
      </c>
      <c r="M20" s="51"/>
      <c r="N20" s="51"/>
      <c r="O20" s="51"/>
    </row>
    <row r="22" spans="1:3" ht="16.9" customHeight="1">
      <c r="A22" s="53" t="s">
        <v>55</v>
      </c>
      <c r="B22" s="54"/>
      <c r="C22" s="54"/>
    </row>
    <row r="23" spans="1:12" ht="15">
      <c r="A23" s="53" t="s">
        <v>56</v>
      </c>
      <c r="B23" s="55"/>
      <c r="C23" s="57"/>
      <c r="D23" s="57"/>
      <c r="E23" s="57"/>
      <c r="F23" s="57"/>
      <c r="G23" s="57"/>
      <c r="H23" s="57"/>
      <c r="I23" s="57"/>
      <c r="J23" s="57"/>
      <c r="K23" s="57"/>
      <c r="L23" s="57"/>
    </row>
  </sheetData>
  <mergeCells count="22">
    <mergeCell ref="A7:B7"/>
    <mergeCell ref="AA17:AE17"/>
    <mergeCell ref="Q18:R18"/>
    <mergeCell ref="S18:V18"/>
    <mergeCell ref="A9:A12"/>
    <mergeCell ref="I18:K18"/>
    <mergeCell ref="I20:K20"/>
    <mergeCell ref="L20:O20"/>
    <mergeCell ref="V19:W19"/>
    <mergeCell ref="A8:B8"/>
    <mergeCell ref="A14:A15"/>
    <mergeCell ref="A16:B16"/>
    <mergeCell ref="L18:O18"/>
    <mergeCell ref="B18:C18"/>
    <mergeCell ref="D18:F18"/>
    <mergeCell ref="Y1:Z1"/>
    <mergeCell ref="Y2:Z2"/>
    <mergeCell ref="I6:U6"/>
    <mergeCell ref="A5:AE5"/>
    <mergeCell ref="V6:AE6"/>
    <mergeCell ref="N2:X2"/>
    <mergeCell ref="AA2:AE2"/>
  </mergeCells>
  <printOptions/>
  <pageMargins left="0.7" right="0.7" top="0.75" bottom="0.75" header="0.3" footer="0.3"/>
  <pageSetup fitToHeight="0" fitToWidth="0" horizontalDpi="600" verticalDpi="600" orientation="landscape" paperSize="8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