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<sst xmlns="http://schemas.openxmlformats.org/spreadsheetml/2006/main" count="114" uniqueCount="90">
  <si>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</si>
  <si>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</si>
  <si>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</si>
  <si>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</si>
  <si>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</si>
  <si>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</si>
  <si>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</si>
  <si>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</si>
  <si>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</si>
  <si>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</si>
  <si>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</si>
  <si>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</si>
  <si>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</si>
  <si>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</si>
  <si>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</si>
  <si>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</si>
  <si>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</si>
  <si>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</si>
  <si>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</si>
  <si>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</si>
  <si>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</si>
  <si>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</si>
  <si>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</si>
  <si>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中華民國109年7月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</si>
  <si>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</si>
  <si>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</si>
  <si>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</si>
  <si>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</si>
  <si>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</si>
  <si>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</si>
  <si>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</si>
  <si>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</si>
  <si>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</si>
  <si>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</si>
  <si>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</si>
  <si>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</si>
  <si>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</si>
  <si>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</si>
  <si>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</si>
  <si>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</si>
  <si>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</si>
  <si>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</si>
  <si>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</si>
  <si>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</si>
  <si>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</si>
  <si>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</si>
  <si>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</si>
  <si>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</si>
  <si>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</si>
  <si>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</si>
  <si>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</si>
  <si>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</si>
  <si>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</si>
  <si>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</si>
  <si>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</si>
  <si>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資料來源：臺中市政府陳情整合系統。</t>
  </si>
  <si>
    <t>填表說明：本表填造1式3份，1份送市府主計處，1份送本會會計室，1份自存。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</si>
  <si>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</si>
  <si>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</si>
  <si>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</si>
  <si>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</si>
  <si>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</si>
  <si>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</si>
  <si>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</si>
  <si>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</si>
  <si>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</si>
  <si>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</si>
  <si>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</si>
  <si>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</si>
  <si>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</si>
  <si>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</si>
  <si>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</si>
  <si>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</si>
  <si>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</si>
  <si>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</si>
  <si>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</si>
  <si>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</si>
  <si>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</si>
  <si>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</si>
  <si>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</si>
  <si>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</si>
  <si>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</si>
  <si>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</si>
  <si>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</si>
  <si>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</si>
  <si>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109 年8月7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</si>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</sst>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  <numFmt numFmtId="191" formatCode="#,##0;\-#,##0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7" xfId="20" applyFont="1" applyBorder="1" applyAlignment="1">
      <alignment horizontal="left" vertical="center" wrapText="1"/>
    </xf>
    <xf numFmtId="0" fontId="0" fillId="0" borderId="0" xfId="21" applyFont="1"/>
    <xf numFmtId="0" fontId="4" fillId="0" borderId="8" xfId="20" applyFont="1" applyBorder="1" applyAlignment="1">
      <alignment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7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9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89" fontId="7" fillId="0" borderId="1" xfId="22" applyNumberFormat="1" applyFont="1" applyBorder="1" applyAlignment="1">
      <alignment vertical="center"/>
    </xf>
    <xf numFmtId="190" fontId="8" fillId="0" borderId="6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/>
    </xf>
    <xf numFmtId="189" fontId="9" fillId="0" borderId="1" xfId="22" applyNumberFormat="1" applyFont="1" applyBorder="1" applyAlignment="1">
      <alignment vertical="center"/>
    </xf>
    <xf numFmtId="189" fontId="9" fillId="0" borderId="10" xfId="20" applyNumberFormat="1" applyFont="1" applyBorder="1" applyAlignment="1">
      <alignment vertical="center"/>
    </xf>
    <xf numFmtId="189" fontId="9" fillId="0" borderId="6" xfId="20" applyNumberFormat="1" applyFont="1" applyBorder="1" applyAlignment="1">
      <alignment vertical="center"/>
    </xf>
    <xf numFmtId="189" fontId="9" fillId="0" borderId="1" xfId="20" applyNumberFormat="1" applyFont="1" applyBorder="1" applyAlignment="1">
      <alignment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9" fillId="0" borderId="2" xfId="20" applyNumberFormat="1" applyFont="1" applyBorder="1" applyAlignment="1">
      <alignment vertical="center"/>
    </xf>
    <xf numFmtId="0" fontId="4" fillId="0" borderId="9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7" fillId="0" borderId="9" xfId="20" applyFont="1" applyBorder="1" applyAlignment="1">
      <alignment horizontal="right"/>
    </xf>
    <xf numFmtId="0" fontId="4" fillId="0" borderId="6" xfId="20" applyFont="1" applyBorder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190" fontId="8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7" xfId="20" applyFont="1" applyBorder="1"/>
    <xf numFmtId="190" fontId="8" fillId="0" borderId="10" xfId="20" applyNumberFormat="1" applyFont="1" applyBorder="1" applyAlignment="1">
      <alignment horizontal="right" vertical="center"/>
    </xf>
    <xf numFmtId="189" fontId="9" fillId="0" borderId="10" xfId="22" applyNumberFormat="1" applyFont="1" applyBorder="1" applyAlignment="1">
      <alignment vertical="center"/>
    </xf>
    <xf numFmtId="189" fontId="9" fillId="0" borderId="8" xfId="20" applyNumberFormat="1" applyFont="1" applyBorder="1" applyAlignment="1">
      <alignment vertical="center"/>
    </xf>
    <xf numFmtId="190" fontId="8" fillId="0" borderId="10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center" wrapText="1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190" fontId="4" fillId="0" borderId="6" xfId="20" applyNumberFormat="1" applyFont="1" applyBorder="1" applyAlignment="1">
      <alignment horizontal="righ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190" fontId="4" fillId="0" borderId="2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190" fontId="4" fillId="0" borderId="10" xfId="20" applyNumberFormat="1" applyFont="1" applyBorder="1" applyAlignment="1">
      <alignment horizontal="right" vertical="center"/>
    </xf>
    <xf numFmtId="191" fontId="10" fillId="0" borderId="0" xfId="22" applyNumberFormat="1" applyFont="1" applyAlignment="1">
      <alignment vertical="center"/>
    </xf>
    <xf numFmtId="191" fontId="11" fillId="0" borderId="0" xfId="21" applyNumberFormat="1" applyFont="1"/>
    <xf numFmtId="191" fontId="10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="56" zoomScaleNormal="56" workbookViewId="0" topLeftCell="A19">
      <selection activeCell="K10" sqref="K10"/>
    </sheetView>
  </sheetViews>
  <sheetFormatPr defaultColWidth="8.8515625" defaultRowHeight="15"/>
  <cols>
    <col min="3" max="3" width="9.8515625" style="0" customWidth="1"/>
    <col min="4" max="4" width="9.00390625" style="0" customWidth="1"/>
    <col min="5" max="5" width="11.00390625" style="0" customWidth="1"/>
    <col min="6" max="6" width="9.7109375" style="0" customWidth="1"/>
    <col min="7" max="7" width="11.00390625" style="0" customWidth="1"/>
    <col min="8" max="23" width="9.7109375" style="0" customWidth="1"/>
    <col min="24" max="24" width="11.00390625" style="0" customWidth="1"/>
    <col min="25" max="25" width="9.7109375" style="0" customWidth="1"/>
    <col min="27" max="27" width="9.7109375" style="0" customWidth="1"/>
    <col min="29" max="29" width="9.7109375" style="0" customWidth="1"/>
    <col min="30" max="31" width="11.00390625" style="0" customWidth="1"/>
    <col min="32" max="33" width="9.710937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9" t="s">
        <v>41</v>
      </c>
      <c r="AA1" s="40"/>
      <c r="AB1" s="41" t="s">
        <v>45</v>
      </c>
      <c r="AC1" s="41"/>
      <c r="AD1" s="44"/>
      <c r="AE1" s="41"/>
      <c r="AF1" s="41"/>
      <c r="AG1" s="41"/>
    </row>
    <row r="2" spans="1:33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5"/>
      <c r="P2" s="35"/>
      <c r="Q2" s="35"/>
      <c r="R2" s="35"/>
      <c r="S2" s="35"/>
      <c r="T2" s="35"/>
      <c r="U2" s="35"/>
      <c r="V2" s="35"/>
      <c r="W2" s="35"/>
      <c r="X2" s="35"/>
      <c r="Y2" s="38"/>
      <c r="Z2" s="39" t="s">
        <v>42</v>
      </c>
      <c r="AA2" s="40"/>
      <c r="AB2" s="39" t="s">
        <v>46</v>
      </c>
      <c r="AC2" s="39"/>
      <c r="AD2" s="39"/>
      <c r="AE2" s="39"/>
      <c r="AF2" s="39"/>
      <c r="AG2" s="39"/>
    </row>
    <row r="3" spans="1:33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3"/>
      <c r="AD3" s="43"/>
      <c r="AE3" s="43"/>
      <c r="AF3" s="43"/>
      <c r="AG3" s="43"/>
    </row>
    <row r="4" spans="1:33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3"/>
      <c r="AD4" s="43"/>
      <c r="AE4" s="43"/>
      <c r="AF4" s="43"/>
      <c r="AG4" s="43"/>
    </row>
    <row r="5" spans="1:33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" customHeight="1">
      <c r="A6" s="8"/>
      <c r="B6" s="8"/>
      <c r="C6" s="8"/>
      <c r="D6" s="8"/>
      <c r="E6" s="8"/>
      <c r="F6" s="8"/>
      <c r="G6" s="8"/>
      <c r="H6" s="8"/>
      <c r="I6" s="8"/>
      <c r="J6" s="32" t="s">
        <v>23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6" t="s">
        <v>37</v>
      </c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50" customHeight="1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spans="1:33" ht="33" customHeight="1">
      <c r="A8" s="10" t="s">
        <v>4</v>
      </c>
      <c r="B8" s="18"/>
      <c r="C8" s="24">
        <f>SUM(D8:AG8)</f>
        <v>3735</v>
      </c>
      <c r="D8" s="28">
        <v>0</v>
      </c>
      <c r="E8" s="28">
        <v>3</v>
      </c>
      <c r="F8" s="28">
        <v>25</v>
      </c>
      <c r="G8" s="28">
        <v>2</v>
      </c>
      <c r="H8" s="28">
        <v>74</v>
      </c>
      <c r="I8" s="28">
        <v>104</v>
      </c>
      <c r="J8" s="28">
        <v>273</v>
      </c>
      <c r="K8" s="28">
        <v>478</v>
      </c>
      <c r="L8" s="28">
        <v>379</v>
      </c>
      <c r="M8" s="28">
        <v>72</v>
      </c>
      <c r="N8" s="28">
        <v>26</v>
      </c>
      <c r="O8" s="28">
        <v>48</v>
      </c>
      <c r="P8" s="28">
        <v>37</v>
      </c>
      <c r="Q8" s="28">
        <v>931</v>
      </c>
      <c r="R8" s="28">
        <v>72</v>
      </c>
      <c r="S8" s="28">
        <v>219</v>
      </c>
      <c r="T8" s="28">
        <v>820</v>
      </c>
      <c r="U8" s="28">
        <v>13</v>
      </c>
      <c r="V8" s="28">
        <v>38</v>
      </c>
      <c r="W8" s="28">
        <v>12</v>
      </c>
      <c r="X8" s="28">
        <v>2</v>
      </c>
      <c r="Y8" s="28">
        <v>25</v>
      </c>
      <c r="Z8" s="28">
        <v>0</v>
      </c>
      <c r="AA8" s="28">
        <v>4</v>
      </c>
      <c r="AB8" s="28">
        <v>0</v>
      </c>
      <c r="AC8" s="28">
        <v>12</v>
      </c>
      <c r="AD8" s="28">
        <v>1</v>
      </c>
      <c r="AE8" s="28">
        <v>1</v>
      </c>
      <c r="AF8" s="28">
        <v>43</v>
      </c>
      <c r="AG8" s="46">
        <v>21</v>
      </c>
    </row>
    <row r="9" spans="1:33" ht="33" customHeight="1">
      <c r="A9" s="11" t="s">
        <v>5</v>
      </c>
      <c r="B9" s="19" t="s">
        <v>10</v>
      </c>
      <c r="C9" s="24">
        <f>SUM(D9:AG9)</f>
        <v>2673</v>
      </c>
      <c r="D9" s="29">
        <v>0</v>
      </c>
      <c r="E9" s="29">
        <f>SUM(E10:E11)</f>
        <v>3</v>
      </c>
      <c r="F9" s="29">
        <f>SUM(F10:F11)</f>
        <v>22</v>
      </c>
      <c r="G9" s="29">
        <f>SUM(G10:G11)</f>
        <v>2</v>
      </c>
      <c r="H9" s="29">
        <f>SUM(H10:H11)</f>
        <v>60</v>
      </c>
      <c r="I9" s="29">
        <f>SUM(I10:I11)</f>
        <v>69</v>
      </c>
      <c r="J9" s="29">
        <f>SUM(J10:J11)</f>
        <v>195</v>
      </c>
      <c r="K9" s="29">
        <f>SUM(K10:K11)</f>
        <v>441</v>
      </c>
      <c r="L9" s="29">
        <f>SUM(L10:L11)</f>
        <v>247</v>
      </c>
      <c r="M9" s="29">
        <f>SUM(M10:M11)</f>
        <v>52</v>
      </c>
      <c r="N9" s="29">
        <f>SUM(N10:N11)</f>
        <v>20</v>
      </c>
      <c r="O9" s="29">
        <f>SUM(O10:O11)</f>
        <v>45</v>
      </c>
      <c r="P9" s="29">
        <f>SUM(P10:P11)</f>
        <v>32</v>
      </c>
      <c r="Q9" s="29">
        <f>SUM(Q10:Q11)</f>
        <v>611</v>
      </c>
      <c r="R9" s="29">
        <f>SUM(R10:R11)</f>
        <v>68</v>
      </c>
      <c r="S9" s="29">
        <f>SUM(S10:S11)</f>
        <v>165</v>
      </c>
      <c r="T9" s="29">
        <f>SUM(T10:T11)</f>
        <v>494</v>
      </c>
      <c r="U9" s="29">
        <f>SUM(U10:U11)</f>
        <v>11</v>
      </c>
      <c r="V9" s="29">
        <f>SUM(V10:V11)</f>
        <v>35</v>
      </c>
      <c r="W9" s="29">
        <f>SUM(W10:W11)</f>
        <v>10</v>
      </c>
      <c r="X9" s="29">
        <f>SUM(X10:X11)</f>
        <v>2</v>
      </c>
      <c r="Y9" s="29">
        <f>SUM(Y10:Y11)</f>
        <v>20</v>
      </c>
      <c r="Z9" s="29">
        <f>SUM(Z10:Z11)</f>
        <v>0</v>
      </c>
      <c r="AA9" s="29">
        <f>SUM(AA10:AA11)</f>
        <v>3</v>
      </c>
      <c r="AB9" s="29">
        <f>SUM(AB10:AB11)</f>
        <v>0</v>
      </c>
      <c r="AC9" s="29">
        <f>SUM(AC10:AC11)</f>
        <v>11</v>
      </c>
      <c r="AD9" s="29">
        <f>SUM(AD10:AD11)</f>
        <v>1</v>
      </c>
      <c r="AE9" s="29">
        <f>SUM(AE10:AE11)</f>
        <v>1</v>
      </c>
      <c r="AF9" s="29">
        <f>SUM(AF10:AF11)</f>
        <v>34</v>
      </c>
      <c r="AG9" s="29">
        <f>SUM(AG10:AG11)</f>
        <v>19</v>
      </c>
    </row>
    <row r="10" spans="1:33" ht="33" customHeight="1">
      <c r="A10" s="12"/>
      <c r="B10" s="20" t="s">
        <v>11</v>
      </c>
      <c r="C10" s="24">
        <f>SUM(D10:AG10)</f>
        <v>2596</v>
      </c>
      <c r="D10" s="30">
        <v>0</v>
      </c>
      <c r="E10" s="30">
        <v>3</v>
      </c>
      <c r="F10" s="30">
        <v>21</v>
      </c>
      <c r="G10" s="30">
        <v>2</v>
      </c>
      <c r="H10" s="30">
        <v>58</v>
      </c>
      <c r="I10" s="30">
        <v>69</v>
      </c>
      <c r="J10" s="30">
        <v>163</v>
      </c>
      <c r="K10" s="34">
        <v>414</v>
      </c>
      <c r="L10" s="34">
        <v>237</v>
      </c>
      <c r="M10" s="34">
        <v>52</v>
      </c>
      <c r="N10" s="34">
        <v>20</v>
      </c>
      <c r="O10" s="34">
        <v>44</v>
      </c>
      <c r="P10" s="34">
        <v>32</v>
      </c>
      <c r="Q10" s="34">
        <v>609</v>
      </c>
      <c r="R10" s="34">
        <v>67</v>
      </c>
      <c r="S10" s="34">
        <v>165</v>
      </c>
      <c r="T10" s="34">
        <v>494</v>
      </c>
      <c r="U10" s="34">
        <v>11</v>
      </c>
      <c r="V10" s="34">
        <v>35</v>
      </c>
      <c r="W10" s="34">
        <v>10</v>
      </c>
      <c r="X10" s="34">
        <v>2</v>
      </c>
      <c r="Y10" s="34">
        <v>20</v>
      </c>
      <c r="Z10" s="34">
        <v>0</v>
      </c>
      <c r="AA10" s="34">
        <v>3</v>
      </c>
      <c r="AB10" s="34">
        <v>0</v>
      </c>
      <c r="AC10" s="34">
        <v>11</v>
      </c>
      <c r="AD10" s="34">
        <v>1</v>
      </c>
      <c r="AE10" s="34">
        <v>1</v>
      </c>
      <c r="AF10" s="34">
        <v>33</v>
      </c>
      <c r="AG10" s="47">
        <v>19</v>
      </c>
    </row>
    <row r="11" spans="1:33" ht="33" customHeight="1">
      <c r="A11" s="12"/>
      <c r="B11" s="20" t="s">
        <v>12</v>
      </c>
      <c r="C11" s="24">
        <f>SUM(D11:AG11)</f>
        <v>77</v>
      </c>
      <c r="D11" s="30">
        <v>0</v>
      </c>
      <c r="E11" s="30">
        <v>0</v>
      </c>
      <c r="F11" s="30">
        <v>1</v>
      </c>
      <c r="G11" s="30">
        <v>0</v>
      </c>
      <c r="H11" s="30">
        <v>2</v>
      </c>
      <c r="I11" s="30">
        <v>0</v>
      </c>
      <c r="J11" s="30">
        <v>32</v>
      </c>
      <c r="K11" s="34">
        <v>27</v>
      </c>
      <c r="L11" s="34">
        <v>10</v>
      </c>
      <c r="M11" s="34">
        <v>0</v>
      </c>
      <c r="N11" s="34">
        <v>0</v>
      </c>
      <c r="O11" s="34">
        <v>1</v>
      </c>
      <c r="P11" s="34">
        <v>0</v>
      </c>
      <c r="Q11" s="34">
        <v>2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1</v>
      </c>
      <c r="AG11" s="47">
        <v>0</v>
      </c>
    </row>
    <row r="12" spans="1:33" ht="67.15" customHeight="1">
      <c r="A12" s="13"/>
      <c r="B12" s="21" t="s">
        <v>13</v>
      </c>
      <c r="C12" s="25">
        <f>IF(C8=0,"--",(C9/C8)*100)</f>
        <v>71.566265060241</v>
      </c>
      <c r="D12" s="25" t="str">
        <f>IF(D8=0,"--",(D9/D8)*100)</f>
        <v>--</v>
      </c>
      <c r="E12" s="25">
        <f>IF(E8=0,"--",(E9/E8)*100)</f>
        <v>100</v>
      </c>
      <c r="F12" s="25">
        <f>IF(F8=0,"--",(F9/F8)*100)</f>
        <v>88</v>
      </c>
      <c r="G12" s="25">
        <f>IF(G8=0,"--",(G9/G8)*100)</f>
        <v>100</v>
      </c>
      <c r="H12" s="25">
        <f>IF(H8=0,"--",(H9/H8)*100)</f>
        <v>81.0810810810811</v>
      </c>
      <c r="I12" s="25">
        <f>IF(I8=0,"--",(I9/I8)*100)</f>
        <v>66.3461538461538</v>
      </c>
      <c r="J12" s="25">
        <f>IF(J8=0,"--",(J9/J8)*100)</f>
        <v>71.4285714285714</v>
      </c>
      <c r="K12" s="25">
        <f>IF(K8=0,"--",(K9/K8)*100)</f>
        <v>92.2594142259414</v>
      </c>
      <c r="L12" s="25">
        <f>IF(L8=0,"--",(L9/L8)*100)</f>
        <v>65.1715039577836</v>
      </c>
      <c r="M12" s="25">
        <f>IF(M8=0,"--",(M9/M8)*100)</f>
        <v>72.2222222222222</v>
      </c>
      <c r="N12" s="25">
        <f>IF(N8=0,"--",(N9/N8)*100)</f>
        <v>76.9230769230769</v>
      </c>
      <c r="O12" s="25">
        <f>IF(O8=0,"--",(O9/O8)*100)</f>
        <v>93.75</v>
      </c>
      <c r="P12" s="25">
        <f>IF(P8=0,"--",(P9/P8)*100)</f>
        <v>86.4864864864865</v>
      </c>
      <c r="Q12" s="25">
        <f>IF(Q8=0,"--",(Q9/Q8)*100)</f>
        <v>65.6283566058002</v>
      </c>
      <c r="R12" s="25">
        <f>IF(R8=0,"--",(R9/R8)*100)</f>
        <v>94.4444444444444</v>
      </c>
      <c r="S12" s="25">
        <f>IF(S8=0,"--",(S9/S8)*100)</f>
        <v>75.3424657534247</v>
      </c>
      <c r="T12" s="25">
        <f>IF(T8=0,"--",(T9/T8)*100)</f>
        <v>60.2439024390244</v>
      </c>
      <c r="U12" s="25">
        <f>IF(U8=0,"--",(U9/U8)*100)</f>
        <v>84.6153846153846</v>
      </c>
      <c r="V12" s="25">
        <f>IF(V8=0,"--",(V9/V8)*100)</f>
        <v>92.1052631578947</v>
      </c>
      <c r="W12" s="25">
        <f>IF(W8=0,"--",(W9/W8)*100)</f>
        <v>83.3333333333333</v>
      </c>
      <c r="X12" s="25">
        <f>IF(X8=0,"--",(X9/X8)*100)</f>
        <v>100</v>
      </c>
      <c r="Y12" s="25">
        <f>IF(Y8=0,"--",(Y9/Y8)*100)</f>
        <v>80</v>
      </c>
      <c r="Z12" s="25" t="str">
        <f>IF(Z8=0,"--",(Z9/Z8)*100)</f>
        <v>--</v>
      </c>
      <c r="AA12" s="25">
        <f>IF(AA8=0,"--",(AA9/AA8)*100)</f>
        <v>75</v>
      </c>
      <c r="AB12" s="42" t="str">
        <f>IF(AB8=0,"--",(AB9/AB8)*100)</f>
        <v>--</v>
      </c>
      <c r="AC12" s="25">
        <f>IF(AC8=0,"--",(AC9/AC8)*100)</f>
        <v>91.6666666666667</v>
      </c>
      <c r="AD12" s="42">
        <f>IF(AD8=0,"--",(AD9/AD8)*100)</f>
        <v>100</v>
      </c>
      <c r="AE12" s="45">
        <f>IF(AE8=0,"--",(AE9/AE8)*100)</f>
        <v>100</v>
      </c>
      <c r="AF12" s="45">
        <f>IF(AF8=0,"--",(AF9/AF8)*100)</f>
        <v>79.0697674418605</v>
      </c>
      <c r="AG12" s="48">
        <f>IF(AG8=0,"--",(AG9/AG8)*100)</f>
        <v>90.4761904761905</v>
      </c>
    </row>
    <row r="13" spans="1:33" ht="66" customHeight="1">
      <c r="A13" s="14" t="s">
        <v>6</v>
      </c>
      <c r="B13" s="19" t="s">
        <v>10</v>
      </c>
      <c r="C13" s="26">
        <f>SUM(D13:AG13)</f>
        <v>1062</v>
      </c>
      <c r="D13" s="31">
        <v>0</v>
      </c>
      <c r="E13" s="31">
        <v>0</v>
      </c>
      <c r="F13" s="31">
        <v>3</v>
      </c>
      <c r="G13" s="31">
        <v>0</v>
      </c>
      <c r="H13" s="31">
        <v>14</v>
      </c>
      <c r="I13" s="31">
        <v>35</v>
      </c>
      <c r="J13" s="31">
        <v>78</v>
      </c>
      <c r="K13" s="31">
        <v>37</v>
      </c>
      <c r="L13" s="31">
        <v>132</v>
      </c>
      <c r="M13" s="31">
        <v>20</v>
      </c>
      <c r="N13" s="31">
        <v>6</v>
      </c>
      <c r="O13" s="31">
        <v>3</v>
      </c>
      <c r="P13" s="31">
        <v>5</v>
      </c>
      <c r="Q13" s="31">
        <v>320</v>
      </c>
      <c r="R13" s="31">
        <v>4</v>
      </c>
      <c r="S13" s="31">
        <v>54</v>
      </c>
      <c r="T13" s="31">
        <v>326</v>
      </c>
      <c r="U13" s="31">
        <v>2</v>
      </c>
      <c r="V13" s="31">
        <v>3</v>
      </c>
      <c r="W13" s="31">
        <v>2</v>
      </c>
      <c r="X13" s="31">
        <v>0</v>
      </c>
      <c r="Y13" s="31">
        <v>5</v>
      </c>
      <c r="Z13" s="31">
        <v>0</v>
      </c>
      <c r="AA13" s="31">
        <v>1</v>
      </c>
      <c r="AB13" s="31">
        <v>0</v>
      </c>
      <c r="AC13" s="31">
        <v>1</v>
      </c>
      <c r="AD13" s="31">
        <v>0</v>
      </c>
      <c r="AE13" s="31">
        <v>0</v>
      </c>
      <c r="AF13" s="31">
        <v>9</v>
      </c>
      <c r="AG13" s="29">
        <v>2</v>
      </c>
    </row>
    <row r="14" spans="1:33" ht="52.15" customHeight="1">
      <c r="A14" s="15" t="s">
        <v>7</v>
      </c>
      <c r="B14" s="19" t="s">
        <v>14</v>
      </c>
      <c r="C14" s="26">
        <f>SUM(D14:AG14)</f>
        <v>1278</v>
      </c>
      <c r="D14" s="31">
        <v>0</v>
      </c>
      <c r="E14" s="31">
        <v>1</v>
      </c>
      <c r="F14" s="31">
        <v>3</v>
      </c>
      <c r="G14" s="31">
        <v>0</v>
      </c>
      <c r="H14" s="31">
        <v>30</v>
      </c>
      <c r="I14" s="31">
        <v>25</v>
      </c>
      <c r="J14" s="31">
        <v>123</v>
      </c>
      <c r="K14" s="31">
        <v>127</v>
      </c>
      <c r="L14" s="31">
        <v>157</v>
      </c>
      <c r="M14" s="31">
        <v>20</v>
      </c>
      <c r="N14" s="31">
        <v>5</v>
      </c>
      <c r="O14" s="31">
        <v>10</v>
      </c>
      <c r="P14" s="31">
        <v>14</v>
      </c>
      <c r="Q14" s="31">
        <v>387</v>
      </c>
      <c r="R14" s="31">
        <v>6</v>
      </c>
      <c r="S14" s="31">
        <v>97</v>
      </c>
      <c r="T14" s="31">
        <v>236</v>
      </c>
      <c r="U14" s="31">
        <v>3</v>
      </c>
      <c r="V14" s="31">
        <v>8</v>
      </c>
      <c r="W14" s="31">
        <v>1</v>
      </c>
      <c r="X14" s="31">
        <v>0</v>
      </c>
      <c r="Y14" s="31">
        <v>15</v>
      </c>
      <c r="Z14" s="31">
        <v>0</v>
      </c>
      <c r="AA14" s="31">
        <v>2</v>
      </c>
      <c r="AB14" s="31">
        <v>0</v>
      </c>
      <c r="AC14" s="31">
        <v>1</v>
      </c>
      <c r="AD14" s="31">
        <v>0</v>
      </c>
      <c r="AE14" s="31">
        <v>0</v>
      </c>
      <c r="AF14" s="31">
        <v>7</v>
      </c>
      <c r="AG14" s="29">
        <v>0</v>
      </c>
    </row>
    <row r="15" spans="1:33" ht="48.75" customHeight="1">
      <c r="A15" s="15"/>
      <c r="B15" s="19" t="s">
        <v>15</v>
      </c>
      <c r="C15" s="26">
        <f>SUM(D15:AG15)</f>
        <v>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2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29">
        <v>0</v>
      </c>
    </row>
    <row r="16" spans="1:33" ht="33" customHeight="1">
      <c r="A16" s="10" t="s">
        <v>8</v>
      </c>
      <c r="B16" s="10"/>
      <c r="C16" s="26">
        <f>SUM(D16:AG16)</f>
        <v>7</v>
      </c>
      <c r="D16" s="31">
        <v>0</v>
      </c>
      <c r="E16" s="31">
        <v>0</v>
      </c>
      <c r="F16" s="31">
        <v>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</v>
      </c>
      <c r="R16" s="31">
        <v>1</v>
      </c>
      <c r="S16" s="31">
        <v>1</v>
      </c>
      <c r="T16" s="31">
        <v>1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29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J6:V6"/>
    <mergeCell ref="W6:AG6"/>
    <mergeCell ref="Z1:AA1"/>
    <mergeCell ref="O2:Y2"/>
    <mergeCell ref="Z2:AA2"/>
    <mergeCell ref="AB2:AG2"/>
    <mergeCell ref="A5:AG5"/>
    <mergeCell ref="A7:B7"/>
    <mergeCell ref="A8:B8"/>
    <mergeCell ref="A9:A12"/>
    <mergeCell ref="A14:A15"/>
    <mergeCell ref="A16:B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65" zoomScaleNormal="65" workbookViewId="0" topLeftCell="B9">
      <selection activeCell="C1" sqref="A1:AE1048576"/>
    </sheetView>
  </sheetViews>
  <sheetFormatPr defaultColWidth="8.8515625" defaultRowHeight="15"/>
  <cols>
    <col min="1" max="31" width="10.00390625" style="0" customWidth="1"/>
    <col min="32" max="32" width="8.7109375" style="0" customWidth="1"/>
    <col min="33" max="34" width="4.140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9" t="s">
        <v>41</v>
      </c>
      <c r="Z1" s="40"/>
      <c r="AA1" s="41" t="s">
        <v>45</v>
      </c>
      <c r="AB1" s="41"/>
      <c r="AC1" s="44"/>
      <c r="AD1" s="41"/>
      <c r="AE1" s="41"/>
      <c r="AF1" s="53"/>
      <c r="AG1" s="53"/>
    </row>
    <row r="2" spans="1:31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5"/>
      <c r="O2" s="35"/>
      <c r="P2" s="35"/>
      <c r="Q2" s="35"/>
      <c r="R2" s="35"/>
      <c r="S2" s="35"/>
      <c r="T2" s="35"/>
      <c r="U2" s="35"/>
      <c r="V2" s="35"/>
      <c r="W2" s="35"/>
      <c r="X2" s="38"/>
      <c r="Y2" s="39" t="s">
        <v>42</v>
      </c>
      <c r="Z2" s="40"/>
      <c r="AA2" s="39" t="s">
        <v>46</v>
      </c>
      <c r="AB2" s="61"/>
      <c r="AC2" s="61"/>
      <c r="AD2" s="61"/>
      <c r="AE2" s="40"/>
    </row>
    <row r="3" spans="1:31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3"/>
      <c r="AC3" s="43"/>
      <c r="AD3" s="43"/>
      <c r="AE3" s="43"/>
    </row>
    <row r="4" spans="1:31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3"/>
      <c r="AC4" s="43"/>
      <c r="AD4" s="43"/>
      <c r="AE4" s="43"/>
    </row>
    <row r="5" spans="1:34" ht="1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32" ht="21" customHeight="1">
      <c r="A6" s="8"/>
      <c r="B6" s="8"/>
      <c r="C6" s="8"/>
      <c r="D6" s="8"/>
      <c r="E6" s="8"/>
      <c r="F6" s="8"/>
      <c r="G6" s="8"/>
      <c r="H6" s="8"/>
      <c r="I6" s="32" t="s">
        <v>23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 t="s">
        <v>37</v>
      </c>
      <c r="W6" s="36"/>
      <c r="X6" s="36"/>
      <c r="Y6" s="36"/>
      <c r="Z6" s="36"/>
      <c r="AA6" s="36"/>
      <c r="AB6" s="36"/>
      <c r="AC6" s="36"/>
      <c r="AD6" s="36"/>
      <c r="AE6" s="36"/>
      <c r="AF6" s="53"/>
    </row>
    <row r="7" spans="1:31" ht="150" customHeight="1">
      <c r="A7" s="9" t="s">
        <v>3</v>
      </c>
      <c r="B7" s="14"/>
      <c r="C7" s="55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spans="1:32" ht="33" customHeight="1">
      <c r="A8" s="10" t="s">
        <v>4</v>
      </c>
      <c r="B8" s="18"/>
      <c r="C8" s="28">
        <f>SUM(D8:AE8)</f>
        <v>256</v>
      </c>
      <c r="D8" s="28">
        <v>1</v>
      </c>
      <c r="E8" s="28">
        <v>6</v>
      </c>
      <c r="F8" s="28">
        <v>3</v>
      </c>
      <c r="G8" s="28">
        <v>3</v>
      </c>
      <c r="H8" s="28">
        <v>10</v>
      </c>
      <c r="I8" s="28">
        <v>13</v>
      </c>
      <c r="J8" s="28">
        <v>7</v>
      </c>
      <c r="K8" s="28">
        <v>8</v>
      </c>
      <c r="L8" s="28">
        <v>23</v>
      </c>
      <c r="M8" s="28">
        <v>22</v>
      </c>
      <c r="N8" s="28">
        <v>28</v>
      </c>
      <c r="O8" s="28">
        <v>11</v>
      </c>
      <c r="P8" s="28">
        <v>25</v>
      </c>
      <c r="Q8" s="28">
        <v>6</v>
      </c>
      <c r="R8" s="28">
        <v>8</v>
      </c>
      <c r="S8" s="28">
        <v>13</v>
      </c>
      <c r="T8" s="28">
        <v>6</v>
      </c>
      <c r="U8" s="28">
        <v>8</v>
      </c>
      <c r="V8" s="28">
        <v>8</v>
      </c>
      <c r="W8" s="28">
        <v>14</v>
      </c>
      <c r="X8" s="28">
        <v>5</v>
      </c>
      <c r="Y8" s="28">
        <v>8</v>
      </c>
      <c r="Z8" s="28">
        <v>5</v>
      </c>
      <c r="AA8" s="28">
        <v>10</v>
      </c>
      <c r="AB8" s="28">
        <v>1</v>
      </c>
      <c r="AC8" s="28">
        <v>2</v>
      </c>
      <c r="AD8" s="28">
        <v>0</v>
      </c>
      <c r="AE8" s="46">
        <v>2</v>
      </c>
      <c r="AF8" s="63"/>
    </row>
    <row r="9" spans="1:32" ht="33" customHeight="1">
      <c r="A9" s="11" t="s">
        <v>5</v>
      </c>
      <c r="B9" s="19" t="s">
        <v>10</v>
      </c>
      <c r="C9" s="28">
        <f>SUM(D9:AE9)</f>
        <v>216</v>
      </c>
      <c r="D9" s="29">
        <f>SUM(D10:D11)</f>
        <v>1</v>
      </c>
      <c r="E9" s="29">
        <f>SUM(E10:E11)</f>
        <v>6</v>
      </c>
      <c r="F9" s="29">
        <f>SUM(F10:F11)</f>
        <v>3</v>
      </c>
      <c r="G9" s="29">
        <f>SUM(G10:G11)</f>
        <v>3</v>
      </c>
      <c r="H9" s="29">
        <f>SUM(H10:H11)</f>
        <v>7</v>
      </c>
      <c r="I9" s="29">
        <f>SUM(I10:I11)</f>
        <v>11</v>
      </c>
      <c r="J9" s="29">
        <f>SUM(J10:J11)</f>
        <v>6</v>
      </c>
      <c r="K9" s="29">
        <f>SUM(K10:K11)</f>
        <v>5</v>
      </c>
      <c r="L9" s="29">
        <f>SUM(L10:L11)</f>
        <v>23</v>
      </c>
      <c r="M9" s="29">
        <f>SUM(M10:M11)</f>
        <v>17</v>
      </c>
      <c r="N9" s="29">
        <f>SUM(N10:N11)</f>
        <v>25</v>
      </c>
      <c r="O9" s="29">
        <f>SUM(O10:O11)</f>
        <v>11</v>
      </c>
      <c r="P9" s="29">
        <f>SUM(P10:P11)</f>
        <v>16</v>
      </c>
      <c r="Q9" s="29">
        <f>SUM(Q10:Q11)</f>
        <v>6</v>
      </c>
      <c r="R9" s="29">
        <f>SUM(R10:R11)</f>
        <v>8</v>
      </c>
      <c r="S9" s="29">
        <f>SUM(S10:S11)</f>
        <v>13</v>
      </c>
      <c r="T9" s="29">
        <f>SUM(T10:T11)</f>
        <v>6</v>
      </c>
      <c r="U9" s="29">
        <f>SUM(U10:U11)</f>
        <v>5</v>
      </c>
      <c r="V9" s="29">
        <f>SUM(V10:V11)</f>
        <v>5</v>
      </c>
      <c r="W9" s="29">
        <f>SUM(W10:W11)</f>
        <v>9</v>
      </c>
      <c r="X9" s="29">
        <f>SUM(X10:X11)</f>
        <v>5</v>
      </c>
      <c r="Y9" s="29">
        <f>SUM(Y10:Y11)</f>
        <v>8</v>
      </c>
      <c r="Z9" s="29">
        <f>SUM(Z10:Z11)</f>
        <v>4</v>
      </c>
      <c r="AA9" s="29">
        <f>SUM(AA10:AA11)</f>
        <v>8</v>
      </c>
      <c r="AB9" s="29">
        <f>SUM(AB10:AB11)</f>
        <v>1</v>
      </c>
      <c r="AC9" s="29">
        <f>SUM(AC10:AC11)</f>
        <v>2</v>
      </c>
      <c r="AD9" s="29">
        <f>SUM(AD10:AD11)</f>
        <v>0</v>
      </c>
      <c r="AE9" s="29">
        <f>SUM(AE10:AE11)</f>
        <v>2</v>
      </c>
      <c r="AF9" s="64"/>
    </row>
    <row r="10" spans="1:32" ht="33" customHeight="1">
      <c r="A10" s="12"/>
      <c r="B10" s="20" t="s">
        <v>11</v>
      </c>
      <c r="C10" s="28">
        <f>SUM(D10:AE10)</f>
        <v>216</v>
      </c>
      <c r="D10" s="30">
        <v>1</v>
      </c>
      <c r="E10" s="30">
        <v>6</v>
      </c>
      <c r="F10" s="30">
        <v>3</v>
      </c>
      <c r="G10" s="30">
        <v>3</v>
      </c>
      <c r="H10" s="30">
        <v>7</v>
      </c>
      <c r="I10" s="30">
        <v>11</v>
      </c>
      <c r="J10" s="34">
        <v>6</v>
      </c>
      <c r="K10" s="34">
        <v>5</v>
      </c>
      <c r="L10" s="34">
        <v>23</v>
      </c>
      <c r="M10" s="34">
        <v>17</v>
      </c>
      <c r="N10" s="34">
        <v>25</v>
      </c>
      <c r="O10" s="34">
        <v>11</v>
      </c>
      <c r="P10" s="34">
        <v>16</v>
      </c>
      <c r="Q10" s="34">
        <v>6</v>
      </c>
      <c r="R10" s="34">
        <v>8</v>
      </c>
      <c r="S10" s="34">
        <v>13</v>
      </c>
      <c r="T10" s="34">
        <v>6</v>
      </c>
      <c r="U10" s="34">
        <v>5</v>
      </c>
      <c r="V10" s="34">
        <v>5</v>
      </c>
      <c r="W10" s="34">
        <v>9</v>
      </c>
      <c r="X10" s="34">
        <v>5</v>
      </c>
      <c r="Y10" s="34">
        <v>8</v>
      </c>
      <c r="Z10" s="34">
        <v>4</v>
      </c>
      <c r="AA10" s="34">
        <v>8</v>
      </c>
      <c r="AB10" s="34">
        <v>1</v>
      </c>
      <c r="AC10" s="34">
        <v>2</v>
      </c>
      <c r="AD10" s="34">
        <v>0</v>
      </c>
      <c r="AE10" s="47">
        <v>2</v>
      </c>
      <c r="AF10" s="64"/>
    </row>
    <row r="11" spans="1:32" ht="33" customHeight="1">
      <c r="A11" s="12"/>
      <c r="B11" s="20" t="s">
        <v>12</v>
      </c>
      <c r="C11" s="28">
        <f>SUM(D11:AE11)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47">
        <v>0</v>
      </c>
      <c r="AF11" s="64"/>
    </row>
    <row r="12" spans="1:33" ht="66.6" customHeight="1">
      <c r="A12" s="13"/>
      <c r="B12" s="21" t="s">
        <v>13</v>
      </c>
      <c r="C12" s="56">
        <f>IF(C8=0,"--",(C9/C8)*100)</f>
        <v>84.375</v>
      </c>
      <c r="D12" s="56">
        <f>IF(D8=0,"--",(D9/D8)*100)</f>
        <v>100</v>
      </c>
      <c r="E12" s="56">
        <f>IF(E8=0,"--",(E9/E8)*100)</f>
        <v>100</v>
      </c>
      <c r="F12" s="56">
        <f>IF(F8=0,"--",(F9/F8)*100)</f>
        <v>100</v>
      </c>
      <c r="G12" s="56">
        <f>IF(G8=0,"--",(G9/G8)*100)</f>
        <v>100</v>
      </c>
      <c r="H12" s="56">
        <f>IF(H8=0,"--",(H9/H8)*100)</f>
        <v>70</v>
      </c>
      <c r="I12" s="56">
        <f>IF(I8=0,"--",(I9/I8)*100)</f>
        <v>84.6153846153846</v>
      </c>
      <c r="J12" s="56">
        <f>IF(J8=0,"--",(J9/J8)*100)</f>
        <v>85.7142857142857</v>
      </c>
      <c r="K12" s="56">
        <f>IF(K8=0,"--",(K9/K8)*100)</f>
        <v>62.5</v>
      </c>
      <c r="L12" s="56">
        <f>IF(L8=0,"--",(L9/L8)*100)</f>
        <v>100</v>
      </c>
      <c r="M12" s="56">
        <f>IF(M8=0,"--",(M9/M8)*100)</f>
        <v>77.2727272727273</v>
      </c>
      <c r="N12" s="56">
        <f>IF(N8=0,"--",(N9/N8)*100)</f>
        <v>89.2857142857143</v>
      </c>
      <c r="O12" s="56">
        <f>IF(O8=0,"--",(O9/O8)*100)</f>
        <v>100</v>
      </c>
      <c r="P12" s="56">
        <f>IF(P8=0,"--",(P9/P8)*100)</f>
        <v>64</v>
      </c>
      <c r="Q12" s="56">
        <f>IF(Q8=0,"--",(Q9/Q8)*100)</f>
        <v>100</v>
      </c>
      <c r="R12" s="56">
        <f>IF(R8=0,"--",(R9/R8)*100)</f>
        <v>100</v>
      </c>
      <c r="S12" s="56">
        <f>IF(S8=0,"--",(S9/S8)*100)</f>
        <v>100</v>
      </c>
      <c r="T12" s="56">
        <f>IF(T8=0,"--",(T9/T8)*100)</f>
        <v>100</v>
      </c>
      <c r="U12" s="56">
        <f>IF(U8=0,"--",(U9/U8)*100)</f>
        <v>62.5</v>
      </c>
      <c r="V12" s="56">
        <f>IF(V8=0,"--",(V9/V8)*100)</f>
        <v>62.5</v>
      </c>
      <c r="W12" s="56">
        <f>IF(W8=0,"--",(W9/W8)*100)</f>
        <v>64.2857142857143</v>
      </c>
      <c r="X12" s="56">
        <f>IF(X8=0,"--",(X9/X8)*100)</f>
        <v>100</v>
      </c>
      <c r="Y12" s="56">
        <f>IF(Y8=0,"--",(Y9/Y8)*100)</f>
        <v>100</v>
      </c>
      <c r="Z12" s="56">
        <f>IF(Z8=0,"--",(Z9/Z8)*100)</f>
        <v>80</v>
      </c>
      <c r="AA12" s="59">
        <f>IF(AA8=0,"--",(AA9/AA8)*100)</f>
        <v>80</v>
      </c>
      <c r="AB12" s="56">
        <f>IF(AB8=0,"--",(AB9/AB8)*100)</f>
        <v>100</v>
      </c>
      <c r="AC12" s="59">
        <f>IF(AC8=0,"--",(AC9/AC8)*100)</f>
        <v>100</v>
      </c>
      <c r="AD12" s="62" t="str">
        <f>IF(AD8=0,"--",(AD9/AD8)*100)</f>
        <v>--</v>
      </c>
      <c r="AE12" s="62">
        <f>IF(AE8=0,"--",(AE9/AE8)*100)</f>
        <v>100</v>
      </c>
      <c r="AF12" s="65"/>
      <c r="AG12" s="50"/>
    </row>
    <row r="13" spans="1:32" ht="66" customHeight="1">
      <c r="A13" s="14" t="s">
        <v>6</v>
      </c>
      <c r="B13" s="19" t="s">
        <v>10</v>
      </c>
      <c r="C13" s="31">
        <f>SUM(D13:AE13)</f>
        <v>40</v>
      </c>
      <c r="D13" s="31">
        <v>0</v>
      </c>
      <c r="E13" s="31">
        <v>0</v>
      </c>
      <c r="F13" s="31">
        <v>0</v>
      </c>
      <c r="G13" s="31">
        <v>0</v>
      </c>
      <c r="H13" s="31">
        <v>3</v>
      </c>
      <c r="I13" s="31">
        <v>2</v>
      </c>
      <c r="J13" s="31">
        <v>1</v>
      </c>
      <c r="K13" s="31">
        <v>3</v>
      </c>
      <c r="L13" s="31">
        <v>0</v>
      </c>
      <c r="M13" s="31">
        <v>5</v>
      </c>
      <c r="N13" s="31">
        <v>3</v>
      </c>
      <c r="O13" s="31">
        <v>0</v>
      </c>
      <c r="P13" s="31">
        <v>9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3</v>
      </c>
      <c r="W13" s="31">
        <v>5</v>
      </c>
      <c r="X13" s="31">
        <v>0</v>
      </c>
      <c r="Y13" s="31">
        <v>0</v>
      </c>
      <c r="Z13" s="31">
        <v>1</v>
      </c>
      <c r="AA13" s="31">
        <v>2</v>
      </c>
      <c r="AB13" s="31">
        <v>0</v>
      </c>
      <c r="AC13" s="31">
        <v>0</v>
      </c>
      <c r="AD13" s="31">
        <v>0</v>
      </c>
      <c r="AE13" s="29">
        <v>0</v>
      </c>
      <c r="AF13" s="64"/>
    </row>
    <row r="14" spans="1:32" ht="52.15" customHeight="1">
      <c r="A14" s="49" t="s">
        <v>7</v>
      </c>
      <c r="B14" s="19" t="s">
        <v>14</v>
      </c>
      <c r="C14" s="31">
        <f>SUM(D14:AE14)</f>
        <v>61</v>
      </c>
      <c r="D14" s="31">
        <v>0</v>
      </c>
      <c r="E14" s="31">
        <v>1</v>
      </c>
      <c r="F14" s="31">
        <v>3</v>
      </c>
      <c r="G14" s="31">
        <v>1</v>
      </c>
      <c r="H14" s="31">
        <v>1</v>
      </c>
      <c r="I14" s="31">
        <v>0</v>
      </c>
      <c r="J14" s="31">
        <v>2</v>
      </c>
      <c r="K14" s="31">
        <v>3</v>
      </c>
      <c r="L14" s="31">
        <v>7</v>
      </c>
      <c r="M14" s="31">
        <v>13</v>
      </c>
      <c r="N14" s="31">
        <v>2</v>
      </c>
      <c r="O14" s="31">
        <v>3</v>
      </c>
      <c r="P14" s="31">
        <v>6</v>
      </c>
      <c r="Q14" s="31">
        <v>1</v>
      </c>
      <c r="R14" s="31">
        <v>0</v>
      </c>
      <c r="S14" s="31">
        <v>1</v>
      </c>
      <c r="T14" s="31">
        <v>3</v>
      </c>
      <c r="U14" s="31">
        <v>2</v>
      </c>
      <c r="V14" s="31">
        <v>2</v>
      </c>
      <c r="W14" s="31">
        <v>4</v>
      </c>
      <c r="X14" s="31">
        <v>1</v>
      </c>
      <c r="Y14" s="31">
        <v>2</v>
      </c>
      <c r="Z14" s="31">
        <v>1</v>
      </c>
      <c r="AA14" s="31">
        <v>2</v>
      </c>
      <c r="AB14" s="31">
        <v>0</v>
      </c>
      <c r="AC14" s="31">
        <v>0</v>
      </c>
      <c r="AD14" s="31">
        <v>0</v>
      </c>
      <c r="AE14" s="29">
        <v>0</v>
      </c>
      <c r="AF14" s="64"/>
    </row>
    <row r="15" spans="1:32" ht="48.75" customHeight="1">
      <c r="A15" s="49"/>
      <c r="B15" s="19" t="s">
        <v>15</v>
      </c>
      <c r="C15" s="31">
        <f>SUM(D15:AE15)</f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29">
        <v>0</v>
      </c>
      <c r="AF15" s="64"/>
    </row>
    <row r="16" spans="1:32" ht="33" customHeight="1">
      <c r="A16" s="10" t="s">
        <v>8</v>
      </c>
      <c r="B16" s="10"/>
      <c r="C16" s="31">
        <f>SUM(D16:AE16)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29">
        <v>0</v>
      </c>
      <c r="AF16" s="64"/>
    </row>
    <row r="17" spans="1:31" ht="31.9" customHeight="1">
      <c r="A17" s="5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60" t="s">
        <v>85</v>
      </c>
      <c r="AB17" s="60"/>
      <c r="AC17" s="60"/>
      <c r="AD17" s="60"/>
      <c r="AE17" s="60"/>
    </row>
    <row r="18" spans="1:22" ht="15">
      <c r="A18" s="51" t="s">
        <v>54</v>
      </c>
      <c r="B18" s="50"/>
      <c r="C18" s="50"/>
      <c r="D18" s="43" t="s">
        <v>58</v>
      </c>
      <c r="E18" s="43"/>
      <c r="F18" s="43"/>
      <c r="G18" s="16"/>
      <c r="H18" s="16"/>
      <c r="I18" s="58"/>
      <c r="J18" s="58"/>
      <c r="K18" s="58"/>
      <c r="L18" s="50" t="s">
        <v>67</v>
      </c>
      <c r="M18" s="50"/>
      <c r="N18" s="50"/>
      <c r="O18" s="50"/>
      <c r="P18" s="16"/>
      <c r="Q18" s="51"/>
      <c r="R18" s="51"/>
      <c r="S18" s="51"/>
      <c r="T18" s="51"/>
      <c r="U18" s="51"/>
      <c r="V18" s="51"/>
    </row>
    <row r="19" spans="22:23" ht="15">
      <c r="V19" s="51" t="s">
        <v>79</v>
      </c>
      <c r="W19" s="51"/>
    </row>
    <row r="20" spans="9:15" ht="15">
      <c r="I20" s="58"/>
      <c r="J20" s="58"/>
      <c r="K20" s="58"/>
      <c r="L20" s="50" t="s">
        <v>68</v>
      </c>
      <c r="M20" s="50"/>
      <c r="N20" s="50"/>
      <c r="O20" s="50"/>
    </row>
    <row r="22" spans="1:3" ht="16.9" customHeight="1">
      <c r="A22" s="52" t="s">
        <v>55</v>
      </c>
      <c r="B22" s="53"/>
      <c r="C22" s="53"/>
    </row>
    <row r="23" spans="1:12" ht="15">
      <c r="A23" s="52" t="s">
        <v>56</v>
      </c>
      <c r="B23" s="54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22">
    <mergeCell ref="Y1:Z1"/>
    <mergeCell ref="Y2:Z2"/>
    <mergeCell ref="I6:U6"/>
    <mergeCell ref="A5:AE5"/>
    <mergeCell ref="V6:AE6"/>
    <mergeCell ref="N2:X2"/>
    <mergeCell ref="AA2:AE2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A7:B7"/>
    <mergeCell ref="AA17:AE17"/>
    <mergeCell ref="Q18:R18"/>
    <mergeCell ref="S18:V18"/>
    <mergeCell ref="A9:A12"/>
    <mergeCell ref="I18:K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