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<sst xmlns="http://schemas.openxmlformats.org/spreadsheetml/2006/main" count="60" uniqueCount="40">
  <si>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</si>
  <si>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</si>
  <si>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臺中市北區特殊境遇家庭扶助服務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</si>
  <si>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</si>
  <si>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</si>
  <si>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</si>
  <si>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</si>
  <si>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</si>
  <si>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</si>
  <si>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</si>
  <si>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</si>
  <si>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</si>
  <si>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</si>
  <si>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</si>
  <si>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</si>
  <si>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</si>
  <si>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</si>
  <si>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</si>
  <si>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</si>
  <si>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</si>
  <si>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</si>
  <si>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</si>
  <si>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</si>
  <si>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</si>
  <si>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</si>
  <si>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</si>
  <si>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</si>
  <si>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</si>
  <si>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</si>
  <si>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</si>
  <si>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</si>
  <si>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</si>
  <si>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</si>
  <si>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</si>
  <si>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</si>
  <si>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</si>
  <si>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</si>
  <si>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中華民國109年7月2日編製</t>
  </si>
  <si>
    <t>臺中市北區區公所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</si>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</sst>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E8">
      <selection activeCell="N8" sqref="N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70</v>
      </c>
      <c r="D9" s="39">
        <f>SUM(G9,J9,M9,P9,S9)</f>
        <v>202</v>
      </c>
      <c r="E9" s="39">
        <f>SUM(H9,K9,N9,Q9,T9)</f>
        <v>514768</v>
      </c>
      <c r="F9" s="52">
        <f>SUM(F10,F16)</f>
        <v>12</v>
      </c>
      <c r="G9" s="52">
        <f>SUM(G10,G16)</f>
        <v>36</v>
      </c>
      <c r="H9" s="52">
        <f>SUM(H10,H16)</f>
        <v>119688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f>SUM(O10,O16)</f>
        <v>58</v>
      </c>
      <c r="P9" s="52">
        <f>SUM(P10,P16)</f>
        <v>166</v>
      </c>
      <c r="Q9" s="52">
        <f>SUM(Q10,Q16)</f>
        <v>395080</v>
      </c>
      <c r="R9" s="52">
        <v>0</v>
      </c>
      <c r="S9" s="52">
        <v>0</v>
      </c>
      <c r="T9" s="73"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14</v>
      </c>
      <c r="D10" s="39">
        <f>SUM(G10,J10,M10,P10,S10)</f>
        <v>41</v>
      </c>
      <c r="E10" s="39">
        <f>SUM(H10,K10,N10,Q10,T10)</f>
        <v>170876</v>
      </c>
      <c r="F10" s="53">
        <f>SUM(F11,F14:F15)</f>
        <v>2</v>
      </c>
      <c r="G10" s="53">
        <f>SUM(G11,G14:G15)</f>
        <v>6</v>
      </c>
      <c r="H10" s="53">
        <f>SUM(H11,H14:H15)</f>
        <v>87576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f>SUM(O11,O14:O15)</f>
        <v>12</v>
      </c>
      <c r="P10" s="53">
        <f>SUM(P11,P14:P15)</f>
        <v>35</v>
      </c>
      <c r="Q10" s="53">
        <f>SUM(Q11,Q14:Q15)</f>
        <v>83300</v>
      </c>
      <c r="R10" s="53">
        <v>0</v>
      </c>
      <c r="S10" s="53">
        <v>0</v>
      </c>
      <c r="T10" s="74"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14</v>
      </c>
      <c r="D11" s="39">
        <f>SUM(G11,J11,M11,P11,S11)</f>
        <v>41</v>
      </c>
      <c r="E11" s="39">
        <f>SUM(H11,K11,N11,Q11,T11)</f>
        <v>170876</v>
      </c>
      <c r="F11" s="54">
        <v>2</v>
      </c>
      <c r="G11" s="54">
        <v>6</v>
      </c>
      <c r="H11" s="54">
        <v>87576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12</v>
      </c>
      <c r="P11" s="54">
        <v>35</v>
      </c>
      <c r="Q11" s="54">
        <v>83300</v>
      </c>
      <c r="R11" s="54">
        <v>0</v>
      </c>
      <c r="S11" s="54">
        <v>0</v>
      </c>
      <c r="T11" s="75"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14</v>
      </c>
      <c r="D12" s="39">
        <f>SUM(G12,J12,M12,P12,S12)</f>
        <v>41</v>
      </c>
      <c r="E12" s="39">
        <f>SUM(H12,K12,N12,Q12,T12)</f>
        <v>170876</v>
      </c>
      <c r="F12" s="55">
        <v>2</v>
      </c>
      <c r="G12" s="58">
        <v>6</v>
      </c>
      <c r="H12" s="58">
        <v>87576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12</v>
      </c>
      <c r="P12" s="64">
        <v>35</v>
      </c>
      <c r="Q12" s="64">
        <v>83300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v>0</v>
      </c>
      <c r="D13" s="39">
        <v>0</v>
      </c>
      <c r="E13" s="39">
        <v>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v>0</v>
      </c>
      <c r="D14" s="39">
        <v>0</v>
      </c>
      <c r="E14" s="39"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v>0</v>
      </c>
      <c r="D15" s="39">
        <v>0</v>
      </c>
      <c r="E15" s="39"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56</v>
      </c>
      <c r="D16" s="39">
        <f>SUM(G16,J16,M16,P16,S16)</f>
        <v>161</v>
      </c>
      <c r="E16" s="39">
        <f>SUM(H16,K16,N16,Q16,T16)</f>
        <v>343892</v>
      </c>
      <c r="F16" s="53">
        <f>SUM(F17,F20:F21)</f>
        <v>10</v>
      </c>
      <c r="G16" s="53">
        <f>SUM(G17,G20:G21)</f>
        <v>30</v>
      </c>
      <c r="H16" s="53">
        <f>SUM(H17,H20:H21)</f>
        <v>32112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f>SUM(O17,O20:O21)</f>
        <v>46</v>
      </c>
      <c r="P16" s="53">
        <f>SUM(P17,P20:P21)</f>
        <v>131</v>
      </c>
      <c r="Q16" s="53">
        <f>SUM(Q17,Q20:Q21)</f>
        <v>311780</v>
      </c>
      <c r="R16" s="53">
        <v>0</v>
      </c>
      <c r="S16" s="53">
        <v>0</v>
      </c>
      <c r="T16" s="74"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54</v>
      </c>
      <c r="D17" s="39">
        <f>SUM(G17,J17,M17,P17,S17)</f>
        <v>155</v>
      </c>
      <c r="E17" s="39">
        <f>SUM(H17,K17,N17,Q17,T17)</f>
        <v>329612</v>
      </c>
      <c r="F17" s="54">
        <v>10</v>
      </c>
      <c r="G17" s="54">
        <v>30</v>
      </c>
      <c r="H17" s="54">
        <v>32112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44</v>
      </c>
      <c r="P17" s="54">
        <v>125</v>
      </c>
      <c r="Q17" s="54">
        <v>297500</v>
      </c>
      <c r="R17" s="54">
        <v>0</v>
      </c>
      <c r="S17" s="54">
        <v>0</v>
      </c>
      <c r="T17" s="75"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52</v>
      </c>
      <c r="D18" s="39">
        <f>SUM(G18,J18,M18,P18,S18)</f>
        <v>149</v>
      </c>
      <c r="E18" s="39">
        <f>SUM(H18,K18,N18,Q18,T18)</f>
        <v>567684</v>
      </c>
      <c r="F18" s="55">
        <v>9</v>
      </c>
      <c r="G18" s="58">
        <v>27</v>
      </c>
      <c r="H18" s="58">
        <v>277324</v>
      </c>
      <c r="I18" s="58">
        <v>0</v>
      </c>
      <c r="J18" s="58">
        <v>0</v>
      </c>
      <c r="K18" s="58">
        <v>0</v>
      </c>
      <c r="L18" s="58">
        <v>0</v>
      </c>
      <c r="M18" s="64">
        <v>0</v>
      </c>
      <c r="N18" s="64">
        <v>0</v>
      </c>
      <c r="O18" s="64">
        <v>43</v>
      </c>
      <c r="P18" s="64">
        <v>122</v>
      </c>
      <c r="Q18" s="64">
        <v>290360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2</v>
      </c>
      <c r="D19" s="39">
        <f>SUM(G19,J19,M19,P19,S19)</f>
        <v>6</v>
      </c>
      <c r="E19" s="39">
        <f>SUM(H19,K19,N19,Q19,T19)</f>
        <v>50928</v>
      </c>
      <c r="F19" s="55">
        <v>1</v>
      </c>
      <c r="G19" s="58">
        <v>3</v>
      </c>
      <c r="H19" s="58">
        <v>43788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1</v>
      </c>
      <c r="P19" s="64">
        <v>3</v>
      </c>
      <c r="Q19" s="64">
        <v>7140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v>0</v>
      </c>
      <c r="D20" s="39">
        <v>0</v>
      </c>
      <c r="E20" s="39"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2</v>
      </c>
      <c r="D21" s="42">
        <f>SUM(G21,J21,M21,P21,S21)</f>
        <v>6</v>
      </c>
      <c r="E21" s="42">
        <f>SUM(H21,K21,N21,Q21,T21)</f>
        <v>14280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2</v>
      </c>
      <c r="P21" s="56">
        <v>6</v>
      </c>
      <c r="Q21" s="56">
        <v>14280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2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