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23415" windowHeight="11250"/>
  </bookViews>
  <sheets>
    <sheet name="一級表" sheetId="1" r:id="rId1"/>
  </sheets>
  <calcPr calcId="145621"/>
</workbook>
</file>

<file path=xl/calcChain.xml><?xml version="1.0" encoding="utf-8"?>
<calcChain xmlns="http://schemas.openxmlformats.org/spreadsheetml/2006/main">
  <c r="H22" i="1" l="1"/>
  <c r="C22" i="1"/>
  <c r="C15" i="1" s="1"/>
  <c r="H21" i="1"/>
  <c r="C21" i="1"/>
  <c r="P20" i="1"/>
  <c r="O20" i="1"/>
  <c r="M20" i="1"/>
  <c r="K20" i="1"/>
  <c r="J20" i="1"/>
  <c r="I20" i="1"/>
  <c r="H20" i="1" s="1"/>
  <c r="G20" i="1"/>
  <c r="F20" i="1"/>
  <c r="C20" i="1"/>
  <c r="H19" i="1"/>
  <c r="D15" i="1"/>
  <c r="D14" i="1"/>
  <c r="C14" i="1" s="1"/>
  <c r="C13" i="1" s="1"/>
  <c r="P13" i="1"/>
  <c r="N13" i="1"/>
  <c r="L13" i="1"/>
  <c r="J13" i="1"/>
  <c r="I13" i="1"/>
  <c r="H13" i="1"/>
  <c r="G13" i="1"/>
  <c r="F13" i="1"/>
  <c r="D13" i="1" s="1"/>
  <c r="E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<sst xmlns="http://schemas.openxmlformats.org/spreadsheetml/2006/main" count="61" uniqueCount="55">
  <si>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</si>
  <si>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</si>
  <si>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大 里 區 民 防 團 隊 編 組 (修正表)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</si>
  <si>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</si>
  <si>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</si>
  <si>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</si>
  <si>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</si>
  <si>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</si>
  <si>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</si>
  <si>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</si>
  <si>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修正原因：因系統計算有誤，修正團組數(團部)。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</si>
  <si>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</si>
  <si>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</si>
  <si>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</si>
  <si>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</si>
  <si>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</si>
  <si>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</si>
  <si>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</si>
  <si>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</si>
  <si>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</si>
  <si>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</si>
  <si>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</si>
  <si>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</si>
  <si>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</si>
  <si>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</si>
  <si>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</si>
  <si>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</si>
  <si>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</si>
  <si>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</si>
  <si>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</si>
  <si>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</si>
  <si>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</si>
  <si>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</si>
  <si>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</si>
  <si>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</si>
  <si>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</si>
  <si>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</si>
  <si>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</si>
  <si>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</si>
  <si>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</si>
  <si>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</si>
  <si>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</si>
  <si>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</si>
  <si>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</si>
  <si>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</si>
  <si>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</si>
  <si>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</si>
  <si>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臺中市大里區公所</t>
  </si>
  <si>
    <t>10954-01-01-3</t>
  </si>
  <si>
    <t>廠  場</t>
  </si>
  <si>
    <t>單位：個、人</t>
  </si>
  <si>
    <t>工程搶修</t>
  </si>
  <si>
    <t>聯合防護團</t>
  </si>
  <si>
    <t>　 　中華民國 108年下半年底(7-12月)</t>
    <phoneticPr fontId="10" type="noConversion"/>
  </si>
  <si>
    <t>中華民國 109年7月9日編製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</si>
</sst>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0;[Red]0"/>
  </numFmts>
  <fonts count="11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66CC"/>
      <name val="標楷體"/>
      <family val="4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 applyNumberFormat="1" applyFont="1" applyFill="1" applyBorder="1" applyAlignment="1" applyProtection="1"/>
    <xf numFmtId="176" fontId="2" fillId="0" borderId="1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0" xfId="0" applyFont="1"/>
    <xf numFmtId="176" fontId="2" fillId="0" borderId="0" xfId="1" applyNumberFormat="1" applyFont="1" applyAlignment="1">
      <alignment horizontal="center" vertical="center"/>
    </xf>
    <xf numFmtId="176" fontId="2" fillId="0" borderId="3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0" fontId="0" fillId="0" borderId="0" xfId="0" applyFont="1"/>
    <xf numFmtId="176" fontId="5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43" fontId="4" fillId="0" borderId="21" xfId="2" applyNumberFormat="1" applyFont="1" applyBorder="1" applyAlignment="1">
      <alignment horizontal="center" vertical="center"/>
    </xf>
    <xf numFmtId="43" fontId="4" fillId="0" borderId="22" xfId="2" applyNumberFormat="1" applyFont="1" applyBorder="1" applyAlignment="1">
      <alignment horizontal="center" vertical="center"/>
    </xf>
    <xf numFmtId="176" fontId="4" fillId="2" borderId="23" xfId="2" applyNumberFormat="1" applyFont="1" applyFill="1" applyBorder="1" applyAlignment="1">
      <alignment horizontal="center" vertical="center"/>
    </xf>
    <xf numFmtId="41" fontId="4" fillId="0" borderId="21" xfId="2" applyNumberFormat="1" applyFont="1" applyBorder="1" applyAlignment="1">
      <alignment horizontal="center" vertical="center"/>
    </xf>
    <xf numFmtId="41" fontId="4" fillId="0" borderId="26" xfId="2" applyNumberFormat="1" applyFont="1" applyBorder="1" applyAlignment="1">
      <alignment horizontal="center"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41" fontId="4" fillId="0" borderId="30" xfId="2" applyNumberFormat="1" applyFont="1" applyBorder="1" applyAlignment="1">
      <alignment horizontal="center" vertical="center"/>
    </xf>
    <xf numFmtId="41" fontId="4" fillId="0" borderId="24" xfId="2" applyNumberFormat="1" applyFont="1" applyBorder="1" applyAlignment="1">
      <alignment horizontal="center" vertical="center"/>
    </xf>
    <xf numFmtId="43" fontId="4" fillId="0" borderId="24" xfId="2" applyNumberFormat="1" applyFont="1" applyBorder="1" applyAlignment="1">
      <alignment horizontal="center" vertical="center"/>
    </xf>
    <xf numFmtId="43" fontId="4" fillId="0" borderId="25" xfId="2" applyNumberFormat="1" applyFont="1" applyBorder="1" applyAlignment="1">
      <alignment horizontal="center" vertical="center"/>
    </xf>
    <xf numFmtId="41" fontId="4" fillId="0" borderId="31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4" fillId="2" borderId="24" xfId="2" applyNumberFormat="1" applyFont="1" applyFill="1" applyBorder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176" fontId="8" fillId="0" borderId="3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176" fontId="4" fillId="2" borderId="29" xfId="2" applyNumberFormat="1" applyFont="1" applyFill="1" applyBorder="1" applyAlignment="1">
      <alignment horizontal="center" vertical="center"/>
    </xf>
    <xf numFmtId="41" fontId="4" fillId="0" borderId="37" xfId="2" applyNumberFormat="1" applyFont="1" applyBorder="1" applyAlignment="1">
      <alignment horizontal="center" vertical="center"/>
    </xf>
    <xf numFmtId="176" fontId="4" fillId="2" borderId="37" xfId="2" applyNumberFormat="1" applyFont="1" applyFill="1" applyBorder="1" applyAlignment="1">
      <alignment horizontal="center" vertical="center"/>
    </xf>
    <xf numFmtId="43" fontId="4" fillId="0" borderId="37" xfId="2" applyNumberFormat="1" applyFont="1" applyBorder="1" applyAlignment="1">
      <alignment horizontal="center" vertical="center"/>
    </xf>
    <xf numFmtId="43" fontId="4" fillId="0" borderId="38" xfId="2" applyNumberFormat="1" applyFont="1" applyBorder="1" applyAlignment="1">
      <alignment horizontal="center" vertical="center"/>
    </xf>
    <xf numFmtId="41" fontId="4" fillId="0" borderId="39" xfId="2" applyNumberFormat="1" applyFont="1" applyBorder="1" applyAlignment="1">
      <alignment horizontal="center" vertical="center"/>
    </xf>
    <xf numFmtId="41" fontId="4" fillId="0" borderId="37" xfId="2" applyNumberFormat="1" applyFont="1" applyBorder="1" applyAlignment="1">
      <alignment horizontal="left" vertical="center"/>
    </xf>
    <xf numFmtId="41" fontId="4" fillId="0" borderId="34" xfId="2" applyNumberFormat="1" applyFont="1" applyBorder="1" applyAlignment="1">
      <alignment horizontal="center" vertical="center"/>
    </xf>
    <xf numFmtId="41" fontId="4" fillId="0" borderId="42" xfId="2" applyNumberFormat="1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/>
    </xf>
    <xf numFmtId="176" fontId="2" fillId="0" borderId="3" xfId="2" applyNumberFormat="1" applyFont="1" applyBorder="1" applyAlignment="1">
      <alignment horizontal="center" vertical="center"/>
    </xf>
    <xf numFmtId="41" fontId="4" fillId="0" borderId="5" xfId="2" applyNumberFormat="1" applyFont="1" applyBorder="1" applyAlignment="1">
      <alignment horizontal="center" vertical="center"/>
    </xf>
    <xf numFmtId="41" fontId="4" fillId="0" borderId="6" xfId="2" applyNumberFormat="1" applyFont="1" applyBorder="1" applyAlignment="1">
      <alignment horizontal="center" vertical="center"/>
    </xf>
    <xf numFmtId="43" fontId="2" fillId="0" borderId="2" xfId="2" applyNumberFormat="1" applyFont="1" applyBorder="1" applyAlignment="1">
      <alignment vertical="center"/>
    </xf>
    <xf numFmtId="43" fontId="2" fillId="0" borderId="3" xfId="2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4" fillId="0" borderId="39" xfId="2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 wrapText="1"/>
    </xf>
    <xf numFmtId="176" fontId="4" fillId="0" borderId="25" xfId="1" applyNumberFormat="1" applyFont="1" applyBorder="1" applyAlignment="1">
      <alignment horizontal="center" vertical="center" wrapText="1"/>
    </xf>
    <xf numFmtId="176" fontId="7" fillId="0" borderId="24" xfId="1" applyNumberFormat="1" applyFont="1" applyBorder="1" applyAlignment="1">
      <alignment horizontal="center" vertical="center" wrapText="1"/>
    </xf>
    <xf numFmtId="176" fontId="7" fillId="0" borderId="2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2" borderId="17" xfId="2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176" fontId="4" fillId="0" borderId="35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41" fontId="4" fillId="0" borderId="37" xfId="2" applyNumberFormat="1" applyFont="1" applyBorder="1" applyAlignment="1">
      <alignment horizontal="center" vertical="center"/>
    </xf>
    <xf numFmtId="41" fontId="4" fillId="0" borderId="42" xfId="2" applyNumberFormat="1" applyFont="1" applyBorder="1" applyAlignment="1">
      <alignment horizontal="center" vertical="center"/>
    </xf>
    <xf numFmtId="176" fontId="4" fillId="2" borderId="37" xfId="2" applyNumberFormat="1" applyFont="1" applyFill="1" applyBorder="1" applyAlignment="1">
      <alignment horizontal="center" vertical="center"/>
    </xf>
    <xf numFmtId="176" fontId="4" fillId="2" borderId="42" xfId="2" applyNumberFormat="1" applyFont="1" applyFill="1" applyBorder="1" applyAlignment="1">
      <alignment horizontal="center" vertical="center"/>
    </xf>
    <xf numFmtId="41" fontId="4" fillId="0" borderId="36" xfId="2" applyNumberFormat="1" applyFont="1" applyBorder="1" applyAlignment="1">
      <alignment horizontal="center" vertical="center"/>
    </xf>
    <xf numFmtId="41" fontId="4" fillId="0" borderId="41" xfId="2" applyNumberFormat="1" applyFont="1" applyBorder="1" applyAlignment="1">
      <alignment horizontal="center" vertical="center"/>
    </xf>
    <xf numFmtId="176" fontId="4" fillId="0" borderId="37" xfId="2" applyNumberFormat="1" applyFont="1" applyBorder="1" applyAlignment="1">
      <alignment horizontal="center" vertical="center"/>
    </xf>
    <xf numFmtId="176" fontId="4" fillId="0" borderId="42" xfId="2" applyNumberFormat="1" applyFont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 wrapText="1"/>
    </xf>
    <xf numFmtId="176" fontId="4" fillId="0" borderId="29" xfId="1" applyNumberFormat="1" applyFont="1" applyBorder="1" applyAlignment="1">
      <alignment horizontal="center" vertical="center" wrapText="1"/>
    </xf>
    <xf numFmtId="176" fontId="4" fillId="0" borderId="33" xfId="1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33" xfId="2" applyNumberFormat="1" applyFont="1" applyBorder="1" applyAlignment="1">
      <alignment horizontal="center" vertical="center"/>
    </xf>
    <xf numFmtId="176" fontId="2" fillId="0" borderId="50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 wrapText="1"/>
    </xf>
    <xf numFmtId="176" fontId="4" fillId="3" borderId="25" xfId="1" applyNumberFormat="1" applyFont="1" applyFill="1" applyBorder="1" applyAlignment="1">
      <alignment horizontal="center" vertical="center" wrapText="1"/>
    </xf>
    <xf numFmtId="176" fontId="4" fillId="3" borderId="31" xfId="1" applyNumberFormat="1" applyFont="1" applyFill="1" applyBorder="1" applyAlignment="1">
      <alignment horizontal="center" vertical="center" wrapText="1"/>
    </xf>
    <xf numFmtId="176" fontId="4" fillId="3" borderId="32" xfId="1" applyNumberFormat="1" applyFont="1" applyFill="1" applyBorder="1" applyAlignment="1">
      <alignment horizontal="center" vertical="center" wrapText="1"/>
    </xf>
    <xf numFmtId="176" fontId="4" fillId="0" borderId="37" xfId="1" applyNumberFormat="1" applyFont="1" applyBorder="1" applyAlignment="1">
      <alignment horizontal="center" vertical="center" wrapText="1"/>
    </xf>
    <xf numFmtId="176" fontId="4" fillId="0" borderId="38" xfId="1" applyNumberFormat="1" applyFont="1" applyBorder="1" applyAlignment="1">
      <alignment horizontal="center" vertical="center" wrapText="1"/>
    </xf>
    <xf numFmtId="176" fontId="9" fillId="0" borderId="0" xfId="1" applyNumberFormat="1" applyFont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2" fillId="0" borderId="18" xfId="1" applyFont="1" applyBorder="1"/>
    <xf numFmtId="0" fontId="2" fillId="0" borderId="19" xfId="1" applyFont="1" applyBorder="1"/>
    <xf numFmtId="176" fontId="4" fillId="0" borderId="36" xfId="1" applyNumberFormat="1" applyFont="1" applyBorder="1" applyAlignment="1">
      <alignment horizontal="center" vertical="center" wrapText="1"/>
    </xf>
    <xf numFmtId="176" fontId="4" fillId="0" borderId="4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3" borderId="34" xfId="1" applyNumberFormat="1" applyFont="1" applyFill="1" applyBorder="1" applyAlignment="1">
      <alignment horizontal="center" vertical="center" wrapText="1"/>
    </xf>
    <xf numFmtId="176" fontId="4" fillId="3" borderId="6" xfId="1" applyNumberFormat="1" applyFont="1" applyFill="1" applyBorder="1" applyAlignment="1">
      <alignment horizontal="center" vertical="center" wrapText="1"/>
    </xf>
    <xf numFmtId="176" fontId="4" fillId="3" borderId="35" xfId="1" applyNumberFormat="1" applyFont="1" applyFill="1" applyBorder="1" applyAlignment="1">
      <alignment horizontal="center" vertical="center" wrapText="1"/>
    </xf>
    <xf numFmtId="176" fontId="4" fillId="3" borderId="7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center" vertical="center"/>
    </xf>
    <xf numFmtId="176" fontId="2" fillId="0" borderId="49" xfId="1" applyNumberFormat="1" applyFont="1" applyBorder="1" applyAlignment="1">
      <alignment horizontal="center" vertical="center"/>
    </xf>
    <xf numFmtId="41" fontId="4" fillId="0" borderId="47" xfId="2" applyNumberFormat="1" applyFont="1" applyBorder="1" applyAlignment="1">
      <alignment horizontal="center" vertical="center"/>
    </xf>
    <xf numFmtId="41" fontId="4" fillId="0" borderId="43" xfId="2" applyNumberFormat="1" applyFont="1" applyBorder="1" applyAlignment="1">
      <alignment horizontal="center" vertical="center"/>
    </xf>
    <xf numFmtId="41" fontId="4" fillId="0" borderId="45" xfId="2" applyNumberFormat="1" applyFont="1" applyBorder="1" applyAlignment="1">
      <alignment horizontal="center" vertical="center"/>
    </xf>
    <xf numFmtId="41" fontId="4" fillId="0" borderId="46" xfId="2" applyNumberFormat="1" applyFont="1" applyBorder="1" applyAlignment="1">
      <alignment horizontal="center" vertical="center"/>
    </xf>
    <xf numFmtId="43" fontId="4" fillId="0" borderId="37" xfId="2" applyNumberFormat="1" applyFont="1" applyBorder="1" applyAlignment="1">
      <alignment horizontal="center" vertical="center"/>
    </xf>
    <xf numFmtId="43" fontId="4" fillId="0" borderId="42" xfId="2" applyNumberFormat="1" applyFont="1" applyBorder="1" applyAlignment="1">
      <alignment horizontal="center" vertical="center"/>
    </xf>
    <xf numFmtId="176" fontId="2" fillId="0" borderId="48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41" fontId="4" fillId="0" borderId="38" xfId="2" applyNumberFormat="1" applyFont="1" applyBorder="1" applyAlignment="1">
      <alignment horizontal="center" vertical="center"/>
    </xf>
    <xf numFmtId="43" fontId="4" fillId="0" borderId="38" xfId="2" applyNumberFormat="1" applyFont="1" applyBorder="1" applyAlignment="1">
      <alignment horizontal="center" vertical="center"/>
    </xf>
    <xf numFmtId="43" fontId="4" fillId="0" borderId="43" xfId="2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43" fontId="4" fillId="0" borderId="47" xfId="2" applyNumberFormat="1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 wrapText="1"/>
    </xf>
    <xf numFmtId="176" fontId="4" fillId="0" borderId="32" xfId="1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abSelected="1" topLeftCell="A16" workbookViewId="0">
      <selection activeCell="G31" sqref="G31"/>
    </sheetView>
  </sheetViews>
  <sheetFormatPr defaultColWidth="9" defaultRowHeight="15" x14ac:dyDescent="0.25"/>
  <cols>
    <col min="1" max="1" width="11" customWidth="1"/>
    <col min="2" max="2" width="16.85546875" customWidth="1"/>
    <col min="3" max="4" width="14.140625" customWidth="1"/>
    <col min="5" max="5" width="13.42578125" customWidth="1"/>
    <col min="6" max="6" width="12" customWidth="1"/>
    <col min="7" max="7" width="12.140625" customWidth="1"/>
    <col min="8" max="8" width="13" customWidth="1"/>
    <col min="9" max="9" width="11.7109375" customWidth="1"/>
    <col min="10" max="10" width="12" customWidth="1"/>
    <col min="11" max="11" width="1.85546875" customWidth="1"/>
    <col min="12" max="12" width="8.7109375" customWidth="1"/>
    <col min="13" max="13" width="6.28515625" customWidth="1"/>
    <col min="14" max="14" width="6" customWidth="1"/>
    <col min="15" max="15" width="11.28515625" customWidth="1"/>
    <col min="16" max="16" width="13.7109375" customWidth="1"/>
  </cols>
  <sheetData>
    <row r="1" spans="1:16" ht="20.100000000000001" customHeight="1" x14ac:dyDescent="0.25">
      <c r="A1" s="1" t="s">
        <v>0</v>
      </c>
      <c r="B1" s="8"/>
      <c r="C1" s="19"/>
      <c r="D1" s="19"/>
      <c r="E1" s="17"/>
      <c r="F1" s="17"/>
      <c r="G1" s="17"/>
      <c r="H1" s="99"/>
      <c r="I1" s="99"/>
      <c r="J1" s="100"/>
      <c r="K1" s="114" t="s">
        <v>41</v>
      </c>
      <c r="L1" s="122"/>
      <c r="M1" s="122"/>
      <c r="N1" s="115"/>
      <c r="O1" s="114" t="s">
        <v>47</v>
      </c>
      <c r="P1" s="115"/>
    </row>
    <row r="2" spans="1:16" ht="20.100000000000001" customHeight="1" x14ac:dyDescent="0.25">
      <c r="A2" s="1" t="s">
        <v>1</v>
      </c>
      <c r="B2" s="9" t="s">
        <v>11</v>
      </c>
      <c r="C2" s="20"/>
      <c r="D2" s="20"/>
      <c r="E2" s="20"/>
      <c r="F2" s="20"/>
      <c r="G2" s="112"/>
      <c r="H2" s="112"/>
      <c r="I2" s="112"/>
      <c r="J2" s="113"/>
      <c r="K2" s="123" t="s">
        <v>42</v>
      </c>
      <c r="L2" s="59"/>
      <c r="M2" s="59"/>
      <c r="N2" s="60"/>
      <c r="O2" s="114" t="s">
        <v>48</v>
      </c>
      <c r="P2" s="115"/>
    </row>
    <row r="3" spans="1:16" ht="39.950000000000003" customHeight="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28.5" customHeight="1" x14ac:dyDescent="0.25">
      <c r="B4" s="4"/>
      <c r="C4" s="4"/>
      <c r="D4" s="4"/>
      <c r="E4" s="4"/>
      <c r="F4" s="37" t="s">
        <v>53</v>
      </c>
      <c r="G4" s="4"/>
      <c r="H4" s="4"/>
      <c r="I4" s="4"/>
      <c r="J4" s="4"/>
      <c r="K4" s="4"/>
      <c r="L4" s="4"/>
      <c r="M4" s="4"/>
      <c r="N4" s="4"/>
      <c r="O4" s="4"/>
      <c r="P4" s="54" t="s">
        <v>50</v>
      </c>
    </row>
    <row r="5" spans="1:16" ht="27.6" customHeight="1" x14ac:dyDescent="0.25">
      <c r="A5" s="2"/>
      <c r="B5" s="10"/>
      <c r="C5" s="102" t="s">
        <v>20</v>
      </c>
      <c r="D5" s="87" t="s">
        <v>24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5"/>
    </row>
    <row r="6" spans="1:16" ht="27.6" customHeight="1" x14ac:dyDescent="0.25">
      <c r="A6" s="3"/>
      <c r="B6" s="11"/>
      <c r="C6" s="103"/>
      <c r="D6" s="61" t="s">
        <v>22</v>
      </c>
      <c r="E6" s="61" t="s">
        <v>26</v>
      </c>
      <c r="F6" s="93" t="s">
        <v>30</v>
      </c>
      <c r="G6" s="95" t="s">
        <v>32</v>
      </c>
      <c r="H6" s="93" t="s">
        <v>34</v>
      </c>
      <c r="I6" s="93" t="s">
        <v>37</v>
      </c>
      <c r="J6" s="108" t="s">
        <v>39</v>
      </c>
      <c r="K6" s="109"/>
      <c r="L6" s="74" t="s">
        <v>44</v>
      </c>
      <c r="M6" s="75"/>
      <c r="N6" s="106" t="s">
        <v>46</v>
      </c>
      <c r="O6" s="65"/>
      <c r="P6" s="97" t="s">
        <v>51</v>
      </c>
    </row>
    <row r="7" spans="1:16" ht="34.5" customHeight="1" x14ac:dyDescent="0.25">
      <c r="A7" s="4"/>
      <c r="B7" s="12"/>
      <c r="C7" s="104"/>
      <c r="D7" s="62"/>
      <c r="E7" s="62"/>
      <c r="F7" s="94"/>
      <c r="G7" s="96"/>
      <c r="H7" s="94"/>
      <c r="I7" s="94"/>
      <c r="J7" s="110"/>
      <c r="K7" s="111"/>
      <c r="L7" s="76"/>
      <c r="M7" s="77"/>
      <c r="N7" s="107"/>
      <c r="O7" s="73"/>
      <c r="P7" s="98"/>
    </row>
    <row r="8" spans="1:16" ht="23.1" customHeight="1" x14ac:dyDescent="0.25">
      <c r="A8" s="66" t="s">
        <v>3</v>
      </c>
      <c r="B8" s="13" t="s">
        <v>12</v>
      </c>
      <c r="C8" s="70"/>
      <c r="D8" s="28">
        <f>SUM(E8:P8)</f>
        <v>0</v>
      </c>
      <c r="E8" s="28"/>
      <c r="F8" s="28"/>
      <c r="G8" s="28"/>
      <c r="H8" s="28"/>
      <c r="I8" s="39"/>
      <c r="J8" s="82"/>
      <c r="K8" s="83"/>
      <c r="L8" s="82"/>
      <c r="M8" s="83"/>
      <c r="N8" s="82"/>
      <c r="O8" s="83"/>
      <c r="P8" s="44"/>
    </row>
    <row r="9" spans="1:16" ht="23.1" customHeight="1" x14ac:dyDescent="0.25">
      <c r="A9" s="66"/>
      <c r="B9" s="14" t="s">
        <v>13</v>
      </c>
      <c r="C9" s="71"/>
      <c r="D9" s="29">
        <f>SUM(E9:P9)</f>
        <v>0</v>
      </c>
      <c r="E9" s="29"/>
      <c r="F9" s="29"/>
      <c r="G9" s="29"/>
      <c r="H9" s="29"/>
      <c r="I9" s="29"/>
      <c r="J9" s="78"/>
      <c r="K9" s="79"/>
      <c r="L9" s="78"/>
      <c r="M9" s="79"/>
      <c r="N9" s="78"/>
      <c r="O9" s="79"/>
      <c r="P9" s="40"/>
    </row>
    <row r="10" spans="1:16" ht="23.1" customHeight="1" x14ac:dyDescent="0.25">
      <c r="A10" s="66"/>
      <c r="B10" s="14" t="s">
        <v>14</v>
      </c>
      <c r="C10" s="71"/>
      <c r="D10" s="29">
        <f>SUM(E10:P10)</f>
        <v>0</v>
      </c>
      <c r="E10" s="29"/>
      <c r="F10" s="29"/>
      <c r="G10" s="29"/>
      <c r="H10" s="29"/>
      <c r="I10" s="29"/>
      <c r="J10" s="78"/>
      <c r="K10" s="79"/>
      <c r="L10" s="78"/>
      <c r="M10" s="79"/>
      <c r="N10" s="78"/>
      <c r="O10" s="79"/>
      <c r="P10" s="40"/>
    </row>
    <row r="11" spans="1:16" ht="23.1" customHeight="1" x14ac:dyDescent="0.25">
      <c r="A11" s="66"/>
      <c r="B11" s="14" t="s">
        <v>15</v>
      </c>
      <c r="C11" s="71"/>
      <c r="D11" s="29">
        <f>SUM(E11:P11)</f>
        <v>0</v>
      </c>
      <c r="E11" s="29"/>
      <c r="F11" s="29"/>
      <c r="G11" s="29"/>
      <c r="H11" s="29"/>
      <c r="I11" s="29"/>
      <c r="J11" s="78"/>
      <c r="K11" s="79"/>
      <c r="L11" s="78"/>
      <c r="M11" s="79"/>
      <c r="N11" s="78"/>
      <c r="O11" s="79"/>
      <c r="P11" s="40"/>
    </row>
    <row r="12" spans="1:16" ht="23.1" customHeight="1" x14ac:dyDescent="0.25">
      <c r="A12" s="69"/>
      <c r="B12" s="14" t="s">
        <v>16</v>
      </c>
      <c r="C12" s="72"/>
      <c r="D12" s="29">
        <f>SUM(L12)</f>
        <v>0</v>
      </c>
      <c r="E12" s="35"/>
      <c r="F12" s="35"/>
      <c r="G12" s="35"/>
      <c r="H12" s="35"/>
      <c r="I12" s="35"/>
      <c r="J12" s="80"/>
      <c r="K12" s="81"/>
      <c r="L12" s="84"/>
      <c r="M12" s="85"/>
      <c r="N12" s="80"/>
      <c r="O12" s="81"/>
      <c r="P12" s="41"/>
    </row>
    <row r="13" spans="1:16" ht="23.1" customHeight="1" x14ac:dyDescent="0.25">
      <c r="A13" s="65" t="s">
        <v>4</v>
      </c>
      <c r="B13" s="14" t="s">
        <v>17</v>
      </c>
      <c r="C13" s="21">
        <f>SUM(C14:C15)</f>
        <v>132</v>
      </c>
      <c r="D13" s="30">
        <f>SUM(E13:P13)</f>
        <v>0</v>
      </c>
      <c r="E13" s="30">
        <f t="shared" ref="E13:J13" si="0">SUM(E14:E15)</f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120">
        <f t="shared" si="0"/>
        <v>0</v>
      </c>
      <c r="K13" s="121"/>
      <c r="L13" s="120">
        <f>SUM(L14:N15)</f>
        <v>0</v>
      </c>
      <c r="M13" s="121"/>
      <c r="N13" s="120">
        <f>SUM(O14:O15)</f>
        <v>0</v>
      </c>
      <c r="O13" s="121"/>
      <c r="P13" s="42">
        <f>SUM(P14:P15)</f>
        <v>0</v>
      </c>
    </row>
    <row r="14" spans="1:16" ht="23.1" customHeight="1" x14ac:dyDescent="0.25">
      <c r="A14" s="66"/>
      <c r="B14" s="14" t="s">
        <v>18</v>
      </c>
      <c r="C14" s="21">
        <f>SUM(((D14+C21)+H21)+P21)</f>
        <v>68</v>
      </c>
      <c r="D14" s="30">
        <f>SUM(E14:P14)</f>
        <v>0</v>
      </c>
      <c r="E14" s="30"/>
      <c r="F14" s="30"/>
      <c r="G14" s="30"/>
      <c r="H14" s="30"/>
      <c r="I14" s="30"/>
      <c r="J14" s="120"/>
      <c r="K14" s="121"/>
      <c r="L14" s="120"/>
      <c r="M14" s="121"/>
      <c r="N14" s="120"/>
      <c r="O14" s="121"/>
      <c r="P14" s="42"/>
    </row>
    <row r="15" spans="1:16" ht="23.1" customHeight="1" x14ac:dyDescent="0.25">
      <c r="A15" s="73"/>
      <c r="B15" s="15" t="s">
        <v>19</v>
      </c>
      <c r="C15" s="22">
        <f>SUM(((D15+C22)+H22)+P22)</f>
        <v>64</v>
      </c>
      <c r="D15" s="31">
        <f>SUM(E15:P15)</f>
        <v>0</v>
      </c>
      <c r="E15" s="31"/>
      <c r="F15" s="31"/>
      <c r="G15" s="31"/>
      <c r="H15" s="31"/>
      <c r="I15" s="31"/>
      <c r="J15" s="125"/>
      <c r="K15" s="126"/>
      <c r="L15" s="125"/>
      <c r="M15" s="129"/>
      <c r="N15" s="125"/>
      <c r="O15" s="126"/>
      <c r="P15" s="43"/>
    </row>
    <row r="16" spans="1:16" ht="27.6" customHeight="1" x14ac:dyDescent="0.25">
      <c r="A16" s="2"/>
      <c r="B16" s="10"/>
      <c r="C16" s="86" t="s">
        <v>21</v>
      </c>
      <c r="D16" s="87"/>
      <c r="E16" s="87"/>
      <c r="F16" s="87"/>
      <c r="G16" s="87"/>
      <c r="H16" s="88" t="s">
        <v>35</v>
      </c>
      <c r="I16" s="89"/>
      <c r="J16" s="89"/>
      <c r="K16" s="89"/>
      <c r="L16" s="89"/>
      <c r="M16" s="89"/>
      <c r="N16" s="89"/>
      <c r="O16" s="89"/>
      <c r="P16" s="90" t="s">
        <v>52</v>
      </c>
    </row>
    <row r="17" spans="1:16" ht="27.6" customHeight="1" x14ac:dyDescent="0.25">
      <c r="A17" s="3"/>
      <c r="B17" s="11"/>
      <c r="C17" s="61" t="s">
        <v>22</v>
      </c>
      <c r="D17" s="61" t="s">
        <v>25</v>
      </c>
      <c r="E17" s="63" t="s">
        <v>27</v>
      </c>
      <c r="F17" s="61" t="s">
        <v>31</v>
      </c>
      <c r="G17" s="61" t="s">
        <v>33</v>
      </c>
      <c r="H17" s="61" t="s">
        <v>22</v>
      </c>
      <c r="I17" s="61" t="s">
        <v>38</v>
      </c>
      <c r="J17" s="74" t="s">
        <v>40</v>
      </c>
      <c r="K17" s="127" t="s">
        <v>43</v>
      </c>
      <c r="L17" s="75"/>
      <c r="M17" s="74" t="s">
        <v>45</v>
      </c>
      <c r="N17" s="75"/>
      <c r="O17" s="130" t="s">
        <v>49</v>
      </c>
      <c r="P17" s="91"/>
    </row>
    <row r="18" spans="1:16" ht="27.6" customHeight="1" x14ac:dyDescent="0.25">
      <c r="A18" s="4"/>
      <c r="B18" s="12"/>
      <c r="C18" s="62"/>
      <c r="D18" s="62"/>
      <c r="E18" s="64"/>
      <c r="F18" s="62"/>
      <c r="G18" s="62"/>
      <c r="H18" s="62"/>
      <c r="I18" s="62"/>
      <c r="J18" s="76"/>
      <c r="K18" s="128"/>
      <c r="L18" s="77"/>
      <c r="M18" s="76"/>
      <c r="N18" s="77"/>
      <c r="O18" s="131"/>
      <c r="P18" s="92"/>
    </row>
    <row r="19" spans="1:16" ht="27.6" customHeight="1" x14ac:dyDescent="0.25">
      <c r="A19" s="67" t="s">
        <v>5</v>
      </c>
      <c r="B19" s="68"/>
      <c r="C19" s="23"/>
      <c r="D19" s="28">
        <v>1</v>
      </c>
      <c r="E19" s="28">
        <v>1</v>
      </c>
      <c r="F19" s="28">
        <v>27</v>
      </c>
      <c r="G19" s="28">
        <v>27</v>
      </c>
      <c r="H19" s="28">
        <f>SUM(I19:O19)</f>
        <v>0</v>
      </c>
      <c r="I19" s="28"/>
      <c r="J19" s="44"/>
      <c r="K19" s="118"/>
      <c r="L19" s="83"/>
      <c r="M19" s="82"/>
      <c r="N19" s="83"/>
      <c r="O19" s="50"/>
      <c r="P19" s="55"/>
    </row>
    <row r="20" spans="1:16" ht="27.6" customHeight="1" x14ac:dyDescent="0.25">
      <c r="A20" s="65" t="s">
        <v>4</v>
      </c>
      <c r="B20" s="14" t="s">
        <v>17</v>
      </c>
      <c r="C20" s="24">
        <f>SUM(B21:C22)</f>
        <v>132</v>
      </c>
      <c r="D20" s="29">
        <v>9</v>
      </c>
      <c r="E20" s="29">
        <v>28</v>
      </c>
      <c r="F20" s="29">
        <f>SUM(F21:F22)</f>
        <v>41</v>
      </c>
      <c r="G20" s="29">
        <f>SUM(G21:G22)</f>
        <v>54</v>
      </c>
      <c r="H20" s="29">
        <f>SUM(I20:O20)</f>
        <v>0</v>
      </c>
      <c r="I20" s="29">
        <f>SUM(I21:I22)</f>
        <v>0</v>
      </c>
      <c r="J20" s="45">
        <f>SUM(J21:J22)</f>
        <v>0</v>
      </c>
      <c r="K20" s="119">
        <f>SUM(K21:L22)</f>
        <v>0</v>
      </c>
      <c r="L20" s="79"/>
      <c r="M20" s="78">
        <f>SUM(M21:N22)</f>
        <v>0</v>
      </c>
      <c r="N20" s="79"/>
      <c r="O20" s="47">
        <f>SUM(O21:O22)</f>
        <v>0</v>
      </c>
      <c r="P20" s="40">
        <f>SUM(P21:P22)</f>
        <v>0</v>
      </c>
    </row>
    <row r="21" spans="1:16" ht="27.6" customHeight="1" x14ac:dyDescent="0.25">
      <c r="A21" s="66"/>
      <c r="B21" s="14" t="s">
        <v>18</v>
      </c>
      <c r="C21" s="24">
        <f>SUM(D21:G21)</f>
        <v>68</v>
      </c>
      <c r="D21" s="29">
        <v>6</v>
      </c>
      <c r="E21" s="29">
        <v>8</v>
      </c>
      <c r="F21" s="29">
        <v>27</v>
      </c>
      <c r="G21" s="29">
        <v>27</v>
      </c>
      <c r="H21" s="29">
        <f>SUM(I21:O21)</f>
        <v>0</v>
      </c>
      <c r="I21" s="29"/>
      <c r="J21" s="40"/>
      <c r="K21" s="119"/>
      <c r="L21" s="79"/>
      <c r="M21" s="78"/>
      <c r="N21" s="79"/>
      <c r="O21" s="47"/>
      <c r="P21" s="40"/>
    </row>
    <row r="22" spans="1:16" ht="27.6" customHeight="1" x14ac:dyDescent="0.25">
      <c r="A22" s="66"/>
      <c r="B22" s="16" t="s">
        <v>19</v>
      </c>
      <c r="C22" s="25">
        <f>SUM(D22:G22)</f>
        <v>64</v>
      </c>
      <c r="D22" s="32">
        <v>3</v>
      </c>
      <c r="E22" s="32">
        <v>20</v>
      </c>
      <c r="F22" s="32">
        <v>14</v>
      </c>
      <c r="G22" s="32">
        <v>27</v>
      </c>
      <c r="H22" s="32">
        <f>SUM(I22:O22)</f>
        <v>0</v>
      </c>
      <c r="I22" s="32"/>
      <c r="J22" s="46"/>
      <c r="K22" s="116"/>
      <c r="L22" s="117"/>
      <c r="M22" s="124"/>
      <c r="N22" s="117"/>
      <c r="O22" s="51"/>
      <c r="P22" s="46"/>
    </row>
    <row r="23" spans="1:16" ht="24.95" customHeight="1" x14ac:dyDescent="0.25">
      <c r="A23" s="57" t="s">
        <v>6</v>
      </c>
      <c r="B23" s="58"/>
      <c r="C23" s="26"/>
      <c r="D23" s="33"/>
      <c r="E23" s="33"/>
      <c r="F23" s="33"/>
      <c r="G23" s="33"/>
      <c r="H23" s="33"/>
      <c r="I23" s="33"/>
      <c r="J23" s="33"/>
      <c r="K23" s="33"/>
      <c r="L23" s="33"/>
      <c r="M23" s="48"/>
      <c r="N23" s="48"/>
      <c r="O23" s="52"/>
      <c r="P23" s="52"/>
    </row>
    <row r="24" spans="1:16" ht="24.95" customHeight="1" x14ac:dyDescent="0.25">
      <c r="A24" s="59"/>
      <c r="B24" s="60"/>
      <c r="C24" s="27"/>
      <c r="D24" s="34"/>
      <c r="E24" s="34"/>
      <c r="F24" s="34"/>
      <c r="G24" s="34"/>
      <c r="H24" s="34"/>
      <c r="I24" s="34"/>
      <c r="J24" s="34"/>
      <c r="K24" s="34"/>
      <c r="L24" s="34"/>
      <c r="M24" s="49"/>
      <c r="N24" s="49"/>
      <c r="O24" s="53"/>
      <c r="P24" s="53"/>
    </row>
    <row r="25" spans="1:16" ht="20.100000000000001" customHeight="1" x14ac:dyDescent="0.25">
      <c r="A25" s="5" t="s">
        <v>7</v>
      </c>
      <c r="B25" s="17"/>
      <c r="C25" s="5" t="s">
        <v>23</v>
      </c>
      <c r="D25" s="17"/>
      <c r="E25" s="36" t="s">
        <v>28</v>
      </c>
      <c r="F25" s="17"/>
      <c r="G25" s="17"/>
      <c r="H25" s="38" t="s">
        <v>36</v>
      </c>
      <c r="I25" s="17"/>
      <c r="J25" s="17"/>
      <c r="K25" s="17"/>
      <c r="L25" s="17"/>
      <c r="M25" s="17"/>
      <c r="N25" s="17"/>
      <c r="O25" s="5"/>
      <c r="P25" s="56" t="s">
        <v>54</v>
      </c>
    </row>
    <row r="26" spans="1:16" ht="20.100000000000001" customHeight="1" x14ac:dyDescent="0.25">
      <c r="E26" s="36" t="s">
        <v>29</v>
      </c>
    </row>
    <row r="27" spans="1:16" ht="19.5" customHeight="1" x14ac:dyDescent="0.25">
      <c r="A27" s="6" t="s">
        <v>8</v>
      </c>
    </row>
    <row r="28" spans="1:16" ht="20.100000000000001" customHeight="1" x14ac:dyDescent="0.25">
      <c r="A28" s="6" t="s">
        <v>9</v>
      </c>
      <c r="B28" s="18"/>
    </row>
    <row r="29" spans="1:16" ht="17.100000000000001" customHeight="1" x14ac:dyDescent="0.25">
      <c r="A29" s="7" t="s">
        <v>10</v>
      </c>
    </row>
    <row r="30" spans="1:16" ht="17.100000000000001" customHeight="1" x14ac:dyDescent="0.25"/>
    <row r="31" spans="1:16" ht="17.100000000000001" customHeight="1" x14ac:dyDescent="0.25"/>
    <row r="32" spans="1:16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一級表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2021-02-19T01:36:14Z</cp:lastPrinted>
  <dcterms:created xsi:type="dcterms:W3CDTF">2021-02-19T01:52:28Z</dcterms:created>
  <dcterms:modified xsi:type="dcterms:W3CDTF">2021-02-19T01:52:28Z</dcterms:modified>
</cp:coreProperties>
</file>