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各會期會議決議案件-按委員會別" r:id="rId4"/>
  </sheets>
</workbook>
</file>

<file path=xl/sharedStrings.xml><?xml version="1.0" encoding="utf-8"?>
<sst xmlns="http://schemas.openxmlformats.org/spreadsheetml/2006/main" count="67">
  <si>
    <t>公   開</t>
  </si>
  <si>
    <t>半   年</t>
  </si>
  <si>
    <t>臺中市議會各會期會議決議案統計--按委員會別分</t>
  </si>
  <si>
    <t>中華民國108年下半年</t>
  </si>
  <si>
    <t>屆別及會期別</t>
  </si>
  <si>
    <t>第3屆第2次臨時會
(市府提案)</t>
  </si>
  <si>
    <t>第3屆第2次臨時會
(議員提案)</t>
  </si>
  <si>
    <t xml:space="preserve">第3屆第3次臨時會
(市府提案)
</t>
  </si>
  <si>
    <t>第3屆第3次臨時會
(議員提案)</t>
  </si>
  <si>
    <t>第3屆第2次定期會
(市府提案)</t>
  </si>
  <si>
    <t>第3屆第2次定期會
(議員提案)</t>
  </si>
  <si>
    <t>填 表</t>
  </si>
  <si>
    <t>資料來源：本會議事組。</t>
  </si>
  <si>
    <t>填表說明：本表1式3份，1份送臺中市政府主計處，1份送本會會計室，1份自存。</t>
  </si>
  <si>
    <t>類</t>
  </si>
  <si>
    <t>報</t>
  </si>
  <si>
    <t>期間終了1個月內填報</t>
  </si>
  <si>
    <t>總計</t>
  </si>
  <si>
    <t>民政委員會</t>
  </si>
  <si>
    <t>小計</t>
  </si>
  <si>
    <t>會務</t>
  </si>
  <si>
    <t>秘書</t>
  </si>
  <si>
    <t>民政</t>
  </si>
  <si>
    <t>社會</t>
  </si>
  <si>
    <t>勞工</t>
  </si>
  <si>
    <t>政風</t>
  </si>
  <si>
    <t>審 核</t>
  </si>
  <si>
    <t>人事</t>
  </si>
  <si>
    <t>原民</t>
  </si>
  <si>
    <t>客家</t>
  </si>
  <si>
    <t>研考</t>
  </si>
  <si>
    <t>法制</t>
  </si>
  <si>
    <t>財政經濟委員會</t>
  </si>
  <si>
    <t>財政</t>
  </si>
  <si>
    <t xml:space="preserve"> </t>
  </si>
  <si>
    <t>稅務</t>
  </si>
  <si>
    <t>經發</t>
  </si>
  <si>
    <t>業務主管人員</t>
  </si>
  <si>
    <t>主辦統計人員</t>
  </si>
  <si>
    <t>農業</t>
  </si>
  <si>
    <t>主計</t>
  </si>
  <si>
    <t>教育文化委員會</t>
  </si>
  <si>
    <t>教育</t>
  </si>
  <si>
    <t>文化</t>
  </si>
  <si>
    <t>新聞</t>
  </si>
  <si>
    <t>運動</t>
  </si>
  <si>
    <t>交通地政委員會</t>
  </si>
  <si>
    <t>交通</t>
  </si>
  <si>
    <t>觀光</t>
  </si>
  <si>
    <t>地政</t>
  </si>
  <si>
    <t>機關首長</t>
  </si>
  <si>
    <t>警消環衛委員會</t>
  </si>
  <si>
    <t>編製機關</t>
  </si>
  <si>
    <t>表    號</t>
  </si>
  <si>
    <t>警政</t>
  </si>
  <si>
    <t>消防</t>
  </si>
  <si>
    <t>環保</t>
  </si>
  <si>
    <t>臺中市議會</t>
  </si>
  <si>
    <t>30293-01-03-2</t>
  </si>
  <si>
    <t>衛生</t>
  </si>
  <si>
    <t>都發建設水利委員會</t>
  </si>
  <si>
    <t>都發</t>
  </si>
  <si>
    <t>建設</t>
  </si>
  <si>
    <t>水利</t>
  </si>
  <si>
    <t>單位:件</t>
  </si>
  <si>
    <t>法規委員會</t>
  </si>
  <si>
    <t>中華民國 109年 1月6日編製</t>
  </si>
</sst>
</file>

<file path=xl/styles.xml><?xml version="1.0" encoding="utf-8"?>
<styleSheet xmlns="http://schemas.openxmlformats.org/spreadsheetml/2006/main">
  <numFmts count="2">
    <numFmt formatCode="#,##0;\-#,##0;\-" numFmtId="188"/>
    <numFmt formatCode="_(* #,##0_);_(* \(#,##0\);_(* &quot;-&quot;_);_(@_)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rgb="FFFF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31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9" fontId="1" borderId="0" xfId="0" applyNumberFormat="true" applyFont="false" applyFill="false" applyBorder="false" applyAlignment="false" applyProtection="false"/>
  </cellStyleXfs>
  <cellXfs count="10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9" fontId="1" borderId="0" xfId="3" applyNumberFormat="true" applyFont="false" applyFill="false" applyBorder="false" applyAlignment="false" applyProtection="false"/>
    <xf numFmtId="0" fontId="2" borderId="1" xfId="1" applyFont="true" applyBorder="true">
      <alignment horizontal="left" vertical="center"/>
    </xf>
    <xf numFmtId="0" fontId="2" borderId="2" xfId="1" applyFont="true" applyBorder="true">
      <alignment horizontal="left" vertical="center"/>
    </xf>
    <xf numFmtId="0" fontId="3" borderId="3" xfId="1" applyFont="true" applyBorder="true">
      <alignment horizontal="center" vertical="center"/>
    </xf>
    <xf numFmtId="49" fontId="4" xfId="1" applyNumberFormat="true" applyFont="true">
      <alignment horizontal="center" vertical="center"/>
    </xf>
    <xf numFmtId="0" fontId="4" borderId="4" xfId="1" applyFont="true" applyBorder="true">
      <alignment horizontal="center" vertical="center" wrapText="true"/>
    </xf>
    <xf numFmtId="0" fontId="5" borderId="4" xfId="1" applyFont="true" applyBorder="true"/>
    <xf numFmtId="0" fontId="6" borderId="4" xfId="1" applyFont="true" applyBorder="true">
      <alignment horizontal="left" vertical="center" wrapText="true"/>
    </xf>
    <xf numFmtId="0" fontId="6" borderId="5" xfId="1" applyFont="true" applyBorder="true">
      <alignment horizontal="left" vertical="center" wrapText="true"/>
    </xf>
    <xf numFmtId="0" fontId="6" borderId="6" xfId="1" applyFont="true" applyBorder="true">
      <alignment horizontal="left" vertical="center" wrapText="true"/>
    </xf>
    <xf numFmtId="0" fontId="7" borderId="6" xfId="1" applyFont="true" applyBorder="true">
      <alignment horizontal="left" vertical="center" wrapText="true"/>
    </xf>
    <xf numFmtId="0" fontId="5" borderId="6" xfId="1" applyFont="true" applyBorder="true">
      <alignment horizontal="center" vertical="center"/>
    </xf>
    <xf numFmtId="0" fontId="8" borderId="6" xfId="1" applyFont="true" applyBorder="true">
      <alignment horizontal="center" vertical="center"/>
    </xf>
    <xf numFmtId="0" fontId="5" borderId="6" xfId="1" applyFont="true" applyBorder="true">
      <alignment horizontal="left" vertical="center"/>
    </xf>
    <xf numFmtId="0" fontId="5" borderId="7" xfId="1" applyFont="true" applyBorder="true">
      <alignment horizontal="center" vertical="center"/>
    </xf>
    <xf numFmtId="0" fontId="4" xfId="1" applyFont="true">
      <alignment vertical="center"/>
    </xf>
    <xf numFmtId="0" fontId="4" xfId="1" applyFont="true"/>
    <xf numFmtId="0" fontId="4" xfId="2" applyFont="true"/>
    <xf numFmtId="0" fontId="2" borderId="8" xfId="1" applyFont="true" applyBorder="true">
      <alignment horizontal="left" vertical="center"/>
    </xf>
    <xf numFmtId="0" fontId="2" borderId="9" xfId="1" applyFont="true" applyBorder="true">
      <alignment horizontal="left" vertical="center"/>
    </xf>
    <xf numFmtId="0" fontId="5" borderId="10" xfId="1" applyFont="true" applyBorder="true"/>
    <xf numFmtId="0" fontId="6" borderId="10" xfId="1" applyFont="true" applyBorder="true">
      <alignment horizontal="left" vertical="center" wrapText="true"/>
    </xf>
    <xf numFmtId="0" fontId="6" borderId="11" xfId="1" applyFont="true" applyBorder="true">
      <alignment horizontal="left" vertical="center" wrapText="true"/>
    </xf>
    <xf numFmtId="0" fontId="6" borderId="12" xfId="1" applyFont="true" applyBorder="true">
      <alignment horizontal="left" vertical="center"/>
    </xf>
    <xf numFmtId="0" fontId="7" borderId="12" xfId="1" applyFont="true" applyBorder="true">
      <alignment horizontal="left" vertical="center"/>
    </xf>
    <xf numFmtId="0" fontId="5" borderId="12" xfId="1" applyFont="true" applyBorder="true">
      <alignment horizontal="center" vertical="center"/>
    </xf>
    <xf numFmtId="0" fontId="8" borderId="12" xfId="1" applyFont="true" applyBorder="true">
      <alignment horizontal="center" vertical="center"/>
    </xf>
    <xf numFmtId="0" fontId="5" borderId="12" xfId="1" applyFont="true" applyBorder="true">
      <alignment horizontal="left" vertical="center"/>
    </xf>
    <xf numFmtId="0" fontId="5" borderId="13" xfId="1" applyFont="true" applyBorder="true">
      <alignment horizontal="center" vertical="center"/>
    </xf>
    <xf numFmtId="0" fontId="5" xfId="1" applyFont="true">
      <alignment vertical="center"/>
    </xf>
    <xf numFmtId="0" fontId="2" xfId="1" applyFont="true">
      <alignment horizontal="left" vertical="center"/>
    </xf>
    <xf numFmtId="0" fontId="4" borderId="14" xfId="1" applyFont="true" applyBorder="true">
      <alignment vertical="center"/>
    </xf>
    <xf numFmtId="49" fontId="4" borderId="15" xfId="1" applyNumberFormat="true" applyFont="true" applyBorder="true">
      <alignment horizontal="center" vertical="center"/>
    </xf>
    <xf numFmtId="0" fontId="4" borderId="16" xfId="1" applyFont="true" applyBorder="true">
      <alignment horizontal="center" vertical="center" wrapText="true"/>
    </xf>
    <xf numFmtId="0" fontId="5" borderId="17" xfId="1" applyFont="true" applyBorder="true">
      <alignment vertical="center" wrapText="true"/>
    </xf>
    <xf numFmtId="188" fontId="5" borderId="18" xfId="1" applyNumberFormat="true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4" borderId="8" xfId="1" applyFont="true" applyBorder="true">
      <alignment vertical="center"/>
    </xf>
    <xf numFmtId="0" fontId="4" borderId="19" xfId="1" applyFont="true" applyBorder="true">
      <alignment vertical="center"/>
    </xf>
    <xf numFmtId="0" fontId="2" xfId="1" applyFont="true">
      <alignment horizontal="center" vertical="center"/>
    </xf>
    <xf numFmtId="0" fontId="0" xfId="2" applyFont="true"/>
    <xf numFmtId="0" fontId="8" borderId="20" xfId="1" applyFont="true" applyBorder="true">
      <alignment horizontal="center" vertical="center" wrapText="true"/>
    </xf>
    <xf numFmtId="0" fontId="6" borderId="21" xfId="1" applyFont="true" applyBorder="true">
      <alignment horizontal="center" vertical="center" wrapText="true"/>
    </xf>
    <xf numFmtId="0" fontId="6" borderId="22" xfId="1" applyFont="true" applyBorder="true">
      <alignment horizontal="center" vertical="center" wrapText="true"/>
    </xf>
    <xf numFmtId="0" fontId="5" borderId="22" xfId="1" applyFont="true" applyBorder="true">
      <alignment wrapText="true"/>
    </xf>
    <xf numFmtId="0" fontId="4" borderId="22" xfId="1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0" fontId="5" borderId="19" xfId="1" applyFont="true" applyBorder="true">
      <alignment horizontal="center" vertical="center"/>
    </xf>
    <xf numFmtId="188" fontId="6" borderId="18" xfId="1" applyNumberFormat="true" applyFont="true" applyBorder="true">
      <alignment horizontal="center" vertical="center"/>
    </xf>
    <xf numFmtId="0" fontId="5" borderId="22" xfId="1" applyFont="true" applyBorder="true">
      <alignment vertical="center"/>
    </xf>
    <xf numFmtId="189" fontId="5" borderId="22" xfId="1" applyNumberFormat="true" applyFont="true" applyBorder="true">
      <alignment horizontal="center" vertical="center"/>
    </xf>
    <xf numFmtId="189" fontId="5" borderId="23" xfId="1" applyNumberFormat="true" applyFont="true" applyBorder="true">
      <alignment horizontal="center" vertical="center"/>
    </xf>
    <xf numFmtId="0" fontId="4" xfId="1" applyFont="true">
      <alignment horizontal="left" vertical="center"/>
    </xf>
    <xf numFmtId="188" fontId="5" borderId="18" xfId="3" applyNumberFormat="true" applyFont="true" applyBorder="true">
      <alignment horizontal="center" vertical="center"/>
    </xf>
    <xf numFmtId="188" fontId="4" borderId="18" xfId="3" applyNumberFormat="true" applyFont="true" applyBorder="true">
      <alignment horizontal="center" vertical="center"/>
    </xf>
    <xf numFmtId="0" fontId="6" borderId="22" xfId="1" applyFont="true" applyBorder="true">
      <alignment horizontal="center" wrapText="true"/>
    </xf>
    <xf numFmtId="9" fontId="5" borderId="22" xfId="3" applyNumberFormat="true" applyFont="true" applyBorder="true">
      <alignment horizontal="center" vertical="center"/>
    </xf>
    <xf numFmtId="189" fontId="5" borderId="22" xfId="3" applyNumberFormat="true" applyFont="true" applyBorder="true">
      <alignment horizontal="center" vertical="center"/>
    </xf>
    <xf numFmtId="189" fontId="5" borderId="23" xfId="3" applyNumberFormat="true" applyFont="true" applyBorder="true">
      <alignment horizontal="center" vertical="center"/>
    </xf>
    <xf numFmtId="0" fontId="8" xfId="2" applyFont="true"/>
    <xf numFmtId="9" fontId="5" borderId="23" xfId="3" applyNumberFormat="true" applyFont="true" applyBorder="true">
      <alignment horizontal="center" vertical="center"/>
    </xf>
    <xf numFmtId="0" fontId="5" borderId="14" xfId="1" applyFont="true" applyBorder="true"/>
    <xf numFmtId="188" fontId="6" borderId="18" xfId="3" applyNumberFormat="true" applyFont="true" applyBorder="true">
      <alignment horizontal="center" vertical="center"/>
    </xf>
    <xf numFmtId="0" fontId="5" borderId="22" xfId="1" applyFont="true" applyBorder="true">
      <alignment horizontal="justify" wrapText="true"/>
    </xf>
    <xf numFmtId="0" fontId="5" borderId="23" xfId="1" applyFont="true" applyBorder="true">
      <alignment vertical="center"/>
    </xf>
    <xf numFmtId="0" fontId="6" borderId="22" xfId="1" applyFont="true" applyBorder="true">
      <alignment horizontal="justify" wrapText="true"/>
    </xf>
    <xf numFmtId="0" fontId="5" borderId="23" xfId="1" applyFont="true" applyBorder="true">
      <alignment horizontal="justify" wrapText="true"/>
    </xf>
    <xf numFmtId="188" fontId="4" borderId="18" xfId="1" applyNumberFormat="true" applyFont="true" applyBorder="true">
      <alignment horizontal="center" vertical="center"/>
    </xf>
    <xf numFmtId="0" fontId="6" borderId="23" xfId="1" applyFont="true" applyBorder="true">
      <alignment horizontal="center" wrapText="true"/>
    </xf>
    <xf numFmtId="0" fontId="4" xfId="1" applyFont="true">
      <alignment horizontal="center"/>
    </xf>
    <xf numFmtId="0" fontId="5" borderId="24" xfId="1" applyFont="true" applyBorder="true">
      <alignment vertical="center"/>
    </xf>
    <xf numFmtId="0" fontId="5" borderId="25" xfId="1" applyFont="true" applyBorder="true">
      <alignment vertical="center"/>
    </xf>
    <xf numFmtId="0" fontId="5" borderId="1" xfId="1" applyFont="true" applyBorder="true">
      <alignment vertical="center"/>
    </xf>
    <xf numFmtId="0" fontId="5" borderId="26" xfId="1" applyFont="true" applyBorder="true">
      <alignment vertical="center"/>
    </xf>
    <xf numFmtId="0" fontId="6" borderId="22" xfId="1" applyFont="true" applyBorder="true">
      <alignment horizontal="center" vertical="center"/>
    </xf>
    <xf numFmtId="0" fontId="6" borderId="1" xfId="1" applyFont="true" applyBorder="true">
      <alignment horizontal="center" vertical="center"/>
    </xf>
    <xf numFmtId="0" fontId="4" xfId="1" applyFont="true">
      <alignment horizontal="left"/>
    </xf>
    <xf numFmtId="0" fontId="8" xfId="1" applyFont="true">
      <alignment horizontal="right" vertical="center"/>
    </xf>
    <xf numFmtId="0" fontId="9" xfId="1" applyFont="true"/>
    <xf numFmtId="0" fontId="9" borderId="14" xfId="1" applyFont="true" applyBorder="true"/>
    <xf numFmtId="0" fontId="9" borderId="27" xfId="1" applyFont="true" applyBorder="true"/>
    <xf numFmtId="0" fontId="8" borderId="14" xfId="1" applyFont="true" applyBorder="true">
      <alignment horizontal="right" vertical="center"/>
    </xf>
    <xf numFmtId="0" fontId="2" borderId="22" xfId="1" applyFont="true" applyBorder="true">
      <alignment horizontal="center" vertical="center"/>
    </xf>
    <xf numFmtId="0" fontId="5" borderId="22" xfId="1" applyFont="true" applyBorder="true"/>
    <xf numFmtId="14" fontId="2" borderId="22" xfId="1" applyNumberFormat="true" applyFont="true" applyBorder="true">
      <alignment horizontal="center" vertical="center"/>
    </xf>
    <xf numFmtId="0" fontId="8" borderId="28" xfId="1" applyFont="true" applyBorder="true">
      <alignment horizontal="center" vertical="center" wrapText="true"/>
    </xf>
    <xf numFmtId="0" fontId="8" borderId="15" xfId="1" applyFont="true" applyBorder="true">
      <alignment horizontal="center" vertical="center" wrapText="true"/>
    </xf>
    <xf numFmtId="0" fontId="4" borderId="15" xfId="1" applyFont="true" applyBorder="true">
      <alignment vertical="center"/>
    </xf>
    <xf numFmtId="0" fontId="8" borderId="17" xfId="1" applyFont="true" applyBorder="true">
      <alignment horizontal="center" vertical="center" wrapText="true"/>
    </xf>
    <xf numFmtId="0" fontId="6" borderId="21" xfId="1" applyFont="true" applyBorder="true">
      <alignment vertical="center"/>
    </xf>
    <xf numFmtId="0" fontId="2" borderId="22" xfId="1" applyFont="true" applyBorder="true"/>
    <xf numFmtId="0" fontId="5" borderId="15" xfId="1" applyFont="true" applyBorder="true">
      <alignment horizontal="right"/>
    </xf>
    <xf numFmtId="0" fontId="8" borderId="29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188" fontId="5" borderId="30" xfId="1" applyNumberFormat="true" applyFont="true" applyBorder="true">
      <alignment horizontal="center" vertical="center"/>
    </xf>
    <xf numFmtId="188" fontId="5" borderId="2" xfId="1" applyNumberFormat="true" applyFont="true" applyBorder="true">
      <alignment horizontal="center" vertical="center"/>
    </xf>
    <xf numFmtId="0" fontId="4" xfId="1" applyFont="true">
      <alignment horizontal="right"/>
    </xf>
  </cellXfs>
  <cellStyles count="4">
    <cellStyle name="Normal" xfId="0" builtinId="0"/>
    <cellStyle name="一般 2" xfId="1"/>
    <cellStyle name="一般" xfId="2"/>
    <cellStyle name="百分比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N35"/>
  <sheetViews>
    <sheetView zoomScale="120" topLeftCell="B23" workbookViewId="0" showGridLines="1" showRowColHeaders="1">
      <selection activeCell="B27" sqref="B27:B27"/>
    </sheetView>
  </sheetViews>
  <sheetFormatPr customHeight="false" defaultColWidth="9.00390625" defaultRowHeight="15"/>
  <cols>
    <col min="1" max="1" bestFit="false" customWidth="true" width="15.00390625" hidden="false" outlineLevel="0"/>
    <col min="2" max="2" bestFit="false" customWidth="true" width="4.00390625" hidden="false" outlineLevel="0"/>
    <col min="3" max="3" bestFit="false" customWidth="true" width="6.140625" hidden="false" outlineLevel="0"/>
    <col min="4" max="39" bestFit="false" customWidth="true" width="4.421875" hidden="false" outlineLevel="0"/>
    <col min="40" max="40" bestFit="false" customWidth="true" width="8.00390625" hidden="false" outlineLevel="0"/>
  </cols>
  <sheetData>
    <row r="1" ht="13.15" customHeight="true"/>
    <row r="2" ht="25.9" customHeight="true">
      <c r="A2" s="4" t="s">
        <v>0</v>
      </c>
      <c r="B2" s="21" t="s">
        <v>14</v>
      </c>
      <c r="C2" s="33"/>
      <c r="D2" s="42"/>
      <c r="E2" s="42"/>
      <c r="F2" s="42"/>
      <c r="G2" s="42"/>
      <c r="H2" s="4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80"/>
      <c r="X2" s="81"/>
      <c r="Y2" s="81"/>
      <c r="Z2" s="81"/>
      <c r="AA2" s="81"/>
      <c r="AB2" s="81"/>
      <c r="AC2" s="81"/>
      <c r="AD2" s="81"/>
      <c r="AE2" s="83"/>
      <c r="AF2" s="85" t="s">
        <v>52</v>
      </c>
      <c r="AG2" s="86"/>
      <c r="AH2" s="86"/>
      <c r="AI2" s="85" t="s">
        <v>57</v>
      </c>
      <c r="AJ2" s="85"/>
      <c r="AK2" s="85"/>
      <c r="AL2" s="85"/>
      <c r="AM2" s="85"/>
      <c r="AN2" s="93"/>
    </row>
    <row r="3" ht="25.9" customHeight="true">
      <c r="A3" s="5" t="s">
        <v>1</v>
      </c>
      <c r="B3" s="22" t="s">
        <v>15</v>
      </c>
      <c r="C3" s="34" t="s">
        <v>16</v>
      </c>
      <c r="D3" s="43"/>
      <c r="E3" s="34"/>
      <c r="F3" s="34"/>
      <c r="G3" s="34"/>
      <c r="H3" s="3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43"/>
      <c r="V3" s="43"/>
      <c r="W3" s="43"/>
      <c r="X3" s="82"/>
      <c r="Y3" s="82"/>
      <c r="Z3" s="82"/>
      <c r="AA3" s="82"/>
      <c r="AB3" s="82"/>
      <c r="AC3" s="82"/>
      <c r="AD3" s="82"/>
      <c r="AE3" s="84"/>
      <c r="AF3" s="85" t="s">
        <v>53</v>
      </c>
      <c r="AG3" s="86"/>
      <c r="AH3" s="86"/>
      <c r="AI3" s="87" t="s">
        <v>58</v>
      </c>
      <c r="AJ3" s="87"/>
      <c r="AK3" s="87"/>
      <c r="AL3" s="87"/>
      <c r="AM3" s="87"/>
      <c r="AN3" s="93"/>
    </row>
    <row r="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ht="35.25" customHeight="true">
      <c r="A5" s="7" t="s">
        <v>3</v>
      </c>
      <c r="B5" s="7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90"/>
      <c r="AN5" s="94" t="s">
        <v>64</v>
      </c>
    </row>
    <row r="6" ht="33.75" customHeight="true">
      <c r="A6" s="8" t="s">
        <v>4</v>
      </c>
      <c r="B6" s="23"/>
      <c r="C6" s="36" t="s">
        <v>17</v>
      </c>
      <c r="D6" s="44" t="s">
        <v>18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 t="s">
        <v>32</v>
      </c>
      <c r="Q6" s="44"/>
      <c r="R6" s="44"/>
      <c r="S6" s="44"/>
      <c r="T6" s="44"/>
      <c r="U6" s="44"/>
      <c r="V6" s="44" t="s">
        <v>41</v>
      </c>
      <c r="W6" s="44"/>
      <c r="X6" s="44"/>
      <c r="Y6" s="44"/>
      <c r="Z6" s="44"/>
      <c r="AA6" s="44" t="s">
        <v>46</v>
      </c>
      <c r="AB6" s="44"/>
      <c r="AC6" s="44"/>
      <c r="AD6" s="44"/>
      <c r="AE6" s="44" t="s">
        <v>51</v>
      </c>
      <c r="AF6" s="44"/>
      <c r="AG6" s="44"/>
      <c r="AH6" s="44"/>
      <c r="AI6" s="44"/>
      <c r="AJ6" s="88" t="s">
        <v>60</v>
      </c>
      <c r="AK6" s="89"/>
      <c r="AL6" s="89"/>
      <c r="AM6" s="91"/>
      <c r="AN6" s="95" t="s">
        <v>65</v>
      </c>
    </row>
    <row r="7" ht="42" customHeight="true">
      <c r="A7" s="9"/>
      <c r="B7" s="23"/>
      <c r="C7" s="37"/>
      <c r="D7" s="45" t="s">
        <v>19</v>
      </c>
      <c r="E7" s="45" t="s">
        <v>20</v>
      </c>
      <c r="F7" s="45" t="s">
        <v>21</v>
      </c>
      <c r="G7" s="45" t="s">
        <v>22</v>
      </c>
      <c r="H7" s="45" t="s">
        <v>23</v>
      </c>
      <c r="I7" s="45" t="s">
        <v>24</v>
      </c>
      <c r="J7" s="45" t="s">
        <v>25</v>
      </c>
      <c r="K7" s="45" t="s">
        <v>27</v>
      </c>
      <c r="L7" s="45" t="s">
        <v>28</v>
      </c>
      <c r="M7" s="45" t="s">
        <v>29</v>
      </c>
      <c r="N7" s="45" t="s">
        <v>30</v>
      </c>
      <c r="O7" s="45" t="s">
        <v>31</v>
      </c>
      <c r="P7" s="45" t="s">
        <v>19</v>
      </c>
      <c r="Q7" s="45" t="s">
        <v>33</v>
      </c>
      <c r="R7" s="45" t="s">
        <v>35</v>
      </c>
      <c r="S7" s="45" t="s">
        <v>36</v>
      </c>
      <c r="T7" s="45" t="s">
        <v>39</v>
      </c>
      <c r="U7" s="45" t="s">
        <v>40</v>
      </c>
      <c r="V7" s="45" t="s">
        <v>19</v>
      </c>
      <c r="W7" s="45" t="s">
        <v>42</v>
      </c>
      <c r="X7" s="45" t="s">
        <v>43</v>
      </c>
      <c r="Y7" s="45" t="s">
        <v>44</v>
      </c>
      <c r="Z7" s="45" t="s">
        <v>45</v>
      </c>
      <c r="AA7" s="45" t="s">
        <v>19</v>
      </c>
      <c r="AB7" s="45" t="s">
        <v>47</v>
      </c>
      <c r="AC7" s="45" t="s">
        <v>48</v>
      </c>
      <c r="AD7" s="45" t="s">
        <v>49</v>
      </c>
      <c r="AE7" s="45" t="s">
        <v>19</v>
      </c>
      <c r="AF7" s="45" t="s">
        <v>54</v>
      </c>
      <c r="AG7" s="45" t="s">
        <v>55</v>
      </c>
      <c r="AH7" s="45" t="s">
        <v>56</v>
      </c>
      <c r="AI7" s="45" t="s">
        <v>59</v>
      </c>
      <c r="AJ7" s="45" t="s">
        <v>19</v>
      </c>
      <c r="AK7" s="45" t="s">
        <v>61</v>
      </c>
      <c r="AL7" s="45" t="s">
        <v>62</v>
      </c>
      <c r="AM7" s="92" t="s">
        <v>63</v>
      </c>
      <c r="AN7" s="96" t="s">
        <v>19</v>
      </c>
    </row>
    <row r="8" ht="39" customHeight="true">
      <c r="A8" s="10" t="s">
        <v>5</v>
      </c>
      <c r="B8" s="24"/>
      <c r="C8" s="38" t="n">
        <f>SUM(D8+P8+V8+AA8+AE8+AJ8+AN8)</f>
        <v>22</v>
      </c>
      <c r="D8" s="38" t="n">
        <f>SUM(E8:F8:G8:H8:J8:K8:L8:L8:M8:N8:O8)</f>
        <v>5</v>
      </c>
      <c r="E8" s="38" t="n">
        <v>0</v>
      </c>
      <c r="F8" s="38" t="n">
        <v>0</v>
      </c>
      <c r="G8" s="38" t="n">
        <v>0</v>
      </c>
      <c r="H8" s="56" t="n">
        <v>0</v>
      </c>
      <c r="I8" s="38" t="n">
        <v>1</v>
      </c>
      <c r="J8" s="56" t="n">
        <v>0</v>
      </c>
      <c r="K8" s="38" t="n">
        <v>0</v>
      </c>
      <c r="L8" s="56" t="n">
        <v>0</v>
      </c>
      <c r="M8" s="38" t="n">
        <v>4</v>
      </c>
      <c r="N8" s="38" t="n">
        <v>0</v>
      </c>
      <c r="O8" s="38" t="n">
        <v>0</v>
      </c>
      <c r="P8" s="38" t="n">
        <f>SUM(Q8:R8:S8:T8:U8)</f>
        <v>1</v>
      </c>
      <c r="Q8" s="38" t="n">
        <v>0</v>
      </c>
      <c r="R8" s="56" t="n">
        <v>0</v>
      </c>
      <c r="S8" s="38" t="n">
        <v>1</v>
      </c>
      <c r="T8" s="56" t="n">
        <v>0</v>
      </c>
      <c r="U8" s="38" t="n">
        <v>0</v>
      </c>
      <c r="V8" s="38" t="n">
        <f>SUM(W8:X8:Y8:Z8)</f>
        <v>6</v>
      </c>
      <c r="W8" s="38" t="n">
        <v>1</v>
      </c>
      <c r="X8" s="56" t="n">
        <v>1</v>
      </c>
      <c r="Y8" s="38" t="n">
        <v>1</v>
      </c>
      <c r="Z8" s="38" t="n">
        <v>3</v>
      </c>
      <c r="AA8" s="38" t="n">
        <f>SUM(AB8:AC8:AD8)</f>
        <v>4</v>
      </c>
      <c r="AB8" s="38" t="n">
        <v>0</v>
      </c>
      <c r="AC8" s="38" t="n">
        <v>4</v>
      </c>
      <c r="AD8" s="56" t="n">
        <v>0</v>
      </c>
      <c r="AE8" s="38" t="n">
        <f>SUM(AF8:AG8:AH8:AI8)</f>
        <v>1</v>
      </c>
      <c r="AF8" s="56" t="n">
        <v>0</v>
      </c>
      <c r="AG8" s="38" t="n">
        <v>0</v>
      </c>
      <c r="AH8" s="56" t="n">
        <v>0</v>
      </c>
      <c r="AI8" s="38" t="n">
        <v>1</v>
      </c>
      <c r="AJ8" s="56" t="n">
        <f>SUM(AK8:AL8:AM8)</f>
        <v>4</v>
      </c>
      <c r="AK8" s="38" t="n">
        <v>1</v>
      </c>
      <c r="AL8" s="38" t="n">
        <v>2</v>
      </c>
      <c r="AM8" s="38" t="n">
        <v>1</v>
      </c>
      <c r="AN8" s="97" t="n">
        <v>1</v>
      </c>
    </row>
    <row r="9" ht="37.5" customHeight="true">
      <c r="A9" s="10" t="s">
        <v>6</v>
      </c>
      <c r="B9" s="24"/>
      <c r="C9" s="38" t="n">
        <f>SUM(D9+P9+V9+AA9+AE9+AJ9+AN9)</f>
        <v>161</v>
      </c>
      <c r="D9" s="38" t="n">
        <f>SUM(E9:F9:G9:H9:J9:K9:L9:L9:M9:N9:O9)</f>
        <v>7</v>
      </c>
      <c r="E9" s="38" t="n">
        <v>2</v>
      </c>
      <c r="F9" s="56" t="n">
        <v>0</v>
      </c>
      <c r="G9" s="38" t="n">
        <v>5</v>
      </c>
      <c r="H9" s="56" t="n">
        <v>0</v>
      </c>
      <c r="I9" s="38" t="n">
        <v>0</v>
      </c>
      <c r="J9" s="56" t="n">
        <v>0</v>
      </c>
      <c r="K9" s="38" t="n">
        <v>0</v>
      </c>
      <c r="L9" s="56" t="n">
        <v>0</v>
      </c>
      <c r="M9" s="38" t="n">
        <v>0</v>
      </c>
      <c r="N9" s="38" t="n">
        <v>0</v>
      </c>
      <c r="O9" s="38" t="n">
        <v>0</v>
      </c>
      <c r="P9" s="38" t="n">
        <f>SUM(Q9:R9:S9:T9:U9)</f>
        <v>6</v>
      </c>
      <c r="Q9" s="38" t="n">
        <v>0</v>
      </c>
      <c r="R9" s="56" t="n">
        <v>0</v>
      </c>
      <c r="S9" s="38" t="n">
        <v>4</v>
      </c>
      <c r="T9" s="56" t="n">
        <v>2</v>
      </c>
      <c r="U9" s="38" t="n">
        <v>0</v>
      </c>
      <c r="V9" s="38" t="n">
        <f>SUM(W9:X9:Y9:Z9)</f>
        <v>14</v>
      </c>
      <c r="W9" s="38" t="n">
        <v>9</v>
      </c>
      <c r="X9" s="56" t="n">
        <v>1</v>
      </c>
      <c r="Y9" s="38" t="n">
        <v>0</v>
      </c>
      <c r="Z9" s="38" t="n">
        <v>4</v>
      </c>
      <c r="AA9" s="38" t="n">
        <f>SUM(AB9:AC9:AD9)</f>
        <v>29</v>
      </c>
      <c r="AB9" s="38" t="n">
        <v>26</v>
      </c>
      <c r="AC9" s="38" t="n">
        <v>2</v>
      </c>
      <c r="AD9" s="56" t="n">
        <v>1</v>
      </c>
      <c r="AE9" s="38" t="n">
        <f>SUM(AF9:AG9:AH9:AI9)</f>
        <v>11</v>
      </c>
      <c r="AF9" s="56" t="n">
        <v>3</v>
      </c>
      <c r="AG9" s="38" t="n">
        <v>1</v>
      </c>
      <c r="AH9" s="56" t="n">
        <v>7</v>
      </c>
      <c r="AI9" s="38" t="n">
        <v>0</v>
      </c>
      <c r="AJ9" s="56" t="n">
        <f>SUM(AK9:AL9:AM9)</f>
        <v>92</v>
      </c>
      <c r="AK9" s="38" t="n">
        <v>0</v>
      </c>
      <c r="AL9" s="38" t="n">
        <v>87</v>
      </c>
      <c r="AM9" s="38" t="n">
        <v>5</v>
      </c>
      <c r="AN9" s="98" t="n">
        <v>2</v>
      </c>
    </row>
    <row r="10" ht="33" customHeight="true">
      <c r="A10" s="11" t="s">
        <v>7</v>
      </c>
      <c r="B10" s="25"/>
      <c r="C10" s="38" t="n">
        <f>SUM(D10+P10+V10+AA10+AE10+AJ10+AN10)</f>
        <v>9</v>
      </c>
      <c r="D10" s="38" t="n">
        <f>SUM(E10:F10:G10:H10:J10:K10:L10:L10:M10:N10:O10)</f>
        <v>2</v>
      </c>
      <c r="E10" s="38" t="n">
        <v>0</v>
      </c>
      <c r="F10" s="56" t="n">
        <v>0</v>
      </c>
      <c r="G10" s="38" t="n">
        <v>0</v>
      </c>
      <c r="H10" s="56" t="n">
        <v>2</v>
      </c>
      <c r="I10" s="38" t="n">
        <v>0</v>
      </c>
      <c r="J10" s="56" t="n">
        <v>0</v>
      </c>
      <c r="K10" s="38" t="n">
        <v>0</v>
      </c>
      <c r="L10" s="56" t="n">
        <v>0</v>
      </c>
      <c r="M10" s="38" t="n">
        <v>0</v>
      </c>
      <c r="N10" s="38" t="n">
        <v>0</v>
      </c>
      <c r="O10" s="38" t="n">
        <v>0</v>
      </c>
      <c r="P10" s="38" t="n">
        <f>SUM(Q10:R10:S10:T10:U10)</f>
        <v>2</v>
      </c>
      <c r="Q10" s="38" t="n">
        <v>2</v>
      </c>
      <c r="R10" s="56" t="n">
        <v>0</v>
      </c>
      <c r="S10" s="38" t="n">
        <v>0</v>
      </c>
      <c r="T10" s="56" t="n">
        <v>0</v>
      </c>
      <c r="U10" s="38" t="n">
        <v>0</v>
      </c>
      <c r="V10" s="38" t="n">
        <f>SUM(W10:X10:Y10:Z10)</f>
        <v>1</v>
      </c>
      <c r="W10" s="38" t="n">
        <v>0</v>
      </c>
      <c r="X10" s="56" t="n">
        <v>0</v>
      </c>
      <c r="Y10" s="38" t="n">
        <v>0</v>
      </c>
      <c r="Z10" s="38" t="n">
        <v>1</v>
      </c>
      <c r="AA10" s="38" t="n">
        <f>SUM(AB10:AC10:AD10)</f>
        <v>1</v>
      </c>
      <c r="AB10" s="38" t="n">
        <v>1</v>
      </c>
      <c r="AC10" s="38" t="n">
        <v>0</v>
      </c>
      <c r="AD10" s="56" t="n">
        <v>0</v>
      </c>
      <c r="AE10" s="38" t="n">
        <f>SUM(AF10:AG10:AH10:AI10)</f>
        <v>0</v>
      </c>
      <c r="AF10" s="56" t="n">
        <v>0</v>
      </c>
      <c r="AG10" s="38" t="n">
        <v>0</v>
      </c>
      <c r="AH10" s="56" t="n">
        <v>0</v>
      </c>
      <c r="AI10" s="38" t="n">
        <v>0</v>
      </c>
      <c r="AJ10" s="56" t="n">
        <f>SUM(AK10:AL10:AM10)</f>
        <v>2</v>
      </c>
      <c r="AK10" s="38" t="n">
        <v>1</v>
      </c>
      <c r="AL10" s="38" t="n">
        <v>1</v>
      </c>
      <c r="AM10" s="38" t="n">
        <v>0</v>
      </c>
      <c r="AN10" s="98" t="n">
        <v>1</v>
      </c>
    </row>
    <row r="11" ht="34.5" customHeight="true">
      <c r="A11" s="12" t="s">
        <v>8</v>
      </c>
      <c r="B11" s="26"/>
      <c r="C11" s="38" t="n">
        <f>SUM(D11+P11+V11+AA11+AE11+AJ11+AN11)</f>
        <v>52</v>
      </c>
      <c r="D11" s="38" t="n">
        <f>SUM(E11:F11:G11:H11:J11:K11:L11:L11:M11:N11:O11)</f>
        <v>3</v>
      </c>
      <c r="E11" s="38" t="n">
        <v>0</v>
      </c>
      <c r="F11" s="56" t="n">
        <v>0</v>
      </c>
      <c r="G11" s="38" t="n">
        <v>3</v>
      </c>
      <c r="H11" s="56" t="n">
        <v>0</v>
      </c>
      <c r="I11" s="38" t="n">
        <v>0</v>
      </c>
      <c r="J11" s="56" t="n">
        <v>0</v>
      </c>
      <c r="K11" s="38" t="n">
        <v>0</v>
      </c>
      <c r="L11" s="56" t="n">
        <v>0</v>
      </c>
      <c r="M11" s="38" t="n">
        <v>0</v>
      </c>
      <c r="N11" s="38" t="n">
        <v>0</v>
      </c>
      <c r="O11" s="38" t="n">
        <v>0</v>
      </c>
      <c r="P11" s="38" t="n">
        <f>SUM(Q11:R11:S11:T11:U11)</f>
        <v>0</v>
      </c>
      <c r="Q11" s="38" t="n">
        <v>0</v>
      </c>
      <c r="R11" s="56" t="n">
        <v>0</v>
      </c>
      <c r="S11" s="38" t="n">
        <v>0</v>
      </c>
      <c r="T11" s="56" t="n">
        <v>0</v>
      </c>
      <c r="U11" s="38" t="n">
        <v>0</v>
      </c>
      <c r="V11" s="38" t="n">
        <f>SUM(W11:X11:Y11:Z11)</f>
        <v>7</v>
      </c>
      <c r="W11" s="38" t="n">
        <v>3</v>
      </c>
      <c r="X11" s="56" t="n">
        <v>2</v>
      </c>
      <c r="Y11" s="38" t="n">
        <v>0</v>
      </c>
      <c r="Z11" s="38" t="n">
        <v>2</v>
      </c>
      <c r="AA11" s="38" t="n">
        <f>SUM(AB11:AC11:AD11)</f>
        <v>11</v>
      </c>
      <c r="AB11" s="38" t="n">
        <v>10</v>
      </c>
      <c r="AC11" s="38" t="n">
        <v>0</v>
      </c>
      <c r="AD11" s="56" t="n">
        <v>1</v>
      </c>
      <c r="AE11" s="38" t="n">
        <f>SUM(AF11:AG11:AH11:AI11)</f>
        <v>4</v>
      </c>
      <c r="AF11" s="56" t="n">
        <v>2</v>
      </c>
      <c r="AG11" s="38" t="n">
        <v>0</v>
      </c>
      <c r="AH11" s="56" t="n">
        <v>2</v>
      </c>
      <c r="AI11" s="38" t="n">
        <v>0</v>
      </c>
      <c r="AJ11" s="56" t="n">
        <f>SUM(AK11:AL11:AM11)</f>
        <v>25</v>
      </c>
      <c r="AK11" s="38" t="n">
        <v>1</v>
      </c>
      <c r="AL11" s="38" t="n">
        <v>23</v>
      </c>
      <c r="AM11" s="38" t="n">
        <v>1</v>
      </c>
      <c r="AN11" s="98" t="n">
        <v>2</v>
      </c>
    </row>
    <row r="12" ht="38.25" customHeight="true">
      <c r="A12" s="10" t="s">
        <v>9</v>
      </c>
      <c r="B12" s="24"/>
      <c r="C12" s="38" t="n">
        <f>SUM(D12+P12+V12+AA12+AE12+AJ12+AN12)</f>
        <v>39</v>
      </c>
      <c r="D12" s="38" t="n">
        <f>SUM(E12:F12:G12:H12:J12:K12:L12:L12:M12:N12:O12)</f>
        <v>7</v>
      </c>
      <c r="E12" s="38" t="n">
        <v>0</v>
      </c>
      <c r="F12" s="56" t="n">
        <v>0</v>
      </c>
      <c r="G12" s="38" t="n">
        <v>0</v>
      </c>
      <c r="H12" s="56" t="n">
        <v>2</v>
      </c>
      <c r="I12" s="38" t="n">
        <v>1</v>
      </c>
      <c r="J12" s="56" t="n">
        <v>0</v>
      </c>
      <c r="K12" s="38" t="n">
        <v>0</v>
      </c>
      <c r="L12" s="56" t="n">
        <v>4</v>
      </c>
      <c r="M12" s="38" t="n">
        <v>0</v>
      </c>
      <c r="N12" s="38" t="n">
        <v>0</v>
      </c>
      <c r="O12" s="38" t="n">
        <v>0</v>
      </c>
      <c r="P12" s="38" t="n">
        <f>SUM(Q12:R12:S12:T12:U12)</f>
        <v>12</v>
      </c>
      <c r="Q12" s="38" t="n">
        <v>2</v>
      </c>
      <c r="R12" s="56" t="n">
        <v>0</v>
      </c>
      <c r="S12" s="38" t="n">
        <v>4</v>
      </c>
      <c r="T12" s="56" t="n">
        <v>5</v>
      </c>
      <c r="U12" s="38" t="n">
        <v>1</v>
      </c>
      <c r="V12" s="38" t="n">
        <f>SUM(W12:X12:Y12:Z12)</f>
        <v>6</v>
      </c>
      <c r="W12" s="38" t="n">
        <v>3</v>
      </c>
      <c r="X12" s="56" t="n">
        <v>1</v>
      </c>
      <c r="Y12" s="38" t="n">
        <v>2</v>
      </c>
      <c r="Z12" s="38" t="n">
        <v>0</v>
      </c>
      <c r="AA12" s="38" t="n">
        <f>SUM(AB12:AC12:AD12)</f>
        <v>5</v>
      </c>
      <c r="AB12" s="38" t="n">
        <v>3</v>
      </c>
      <c r="AC12" s="38" t="n">
        <v>1</v>
      </c>
      <c r="AD12" s="56" t="n">
        <v>1</v>
      </c>
      <c r="AE12" s="38" t="n">
        <f>SUM(AF12:AG12:AH12:AI12)</f>
        <v>4</v>
      </c>
      <c r="AF12" s="56" t="n">
        <v>1</v>
      </c>
      <c r="AG12" s="38" t="n">
        <v>0</v>
      </c>
      <c r="AH12" s="56" t="n">
        <v>3</v>
      </c>
      <c r="AI12" s="38" t="n">
        <v>0</v>
      </c>
      <c r="AJ12" s="56" t="n">
        <f>SUM(AK12:AL12:AM12)</f>
        <v>3</v>
      </c>
      <c r="AK12" s="38" t="n">
        <v>1</v>
      </c>
      <c r="AL12" s="38" t="n">
        <v>1</v>
      </c>
      <c r="AM12" s="38" t="n">
        <v>1</v>
      </c>
      <c r="AN12" s="98" t="n">
        <v>2</v>
      </c>
    </row>
    <row r="13" ht="37.5" customHeight="true">
      <c r="A13" s="10" t="s">
        <v>10</v>
      </c>
      <c r="B13" s="24"/>
      <c r="C13" s="38" t="n">
        <f>SUM(D13+P13+V13+AA13+AE13+AJ13+AN13)</f>
        <v>222</v>
      </c>
      <c r="D13" s="38" t="n">
        <f>SUM(E13:F13:G13:H13:J13:K13:L13:L13:M13:N13:O13)</f>
        <v>27</v>
      </c>
      <c r="E13" s="38" t="n">
        <v>2</v>
      </c>
      <c r="F13" s="56" t="n">
        <v>0</v>
      </c>
      <c r="G13" s="38" t="n">
        <v>9</v>
      </c>
      <c r="H13" s="56" t="n">
        <v>10</v>
      </c>
      <c r="I13" s="38" t="n">
        <v>0</v>
      </c>
      <c r="J13" s="56" t="n">
        <v>0</v>
      </c>
      <c r="K13" s="38" t="n">
        <v>1</v>
      </c>
      <c r="L13" s="56" t="n">
        <v>1</v>
      </c>
      <c r="M13" s="38" t="n">
        <v>2</v>
      </c>
      <c r="N13" s="38" t="n">
        <v>2</v>
      </c>
      <c r="O13" s="38" t="n">
        <v>0</v>
      </c>
      <c r="P13" s="38" t="n">
        <f>SUM(Q13:R13:S13:T13:U13)</f>
        <v>15</v>
      </c>
      <c r="Q13" s="38" t="n">
        <v>1</v>
      </c>
      <c r="R13" s="56" t="n">
        <v>0</v>
      </c>
      <c r="S13" s="38" t="n">
        <v>7</v>
      </c>
      <c r="T13" s="56" t="n">
        <v>7</v>
      </c>
      <c r="U13" s="38" t="n">
        <v>0</v>
      </c>
      <c r="V13" s="38" t="n">
        <f>SUM(W13:X13:Y13:Z13)</f>
        <v>33</v>
      </c>
      <c r="W13" s="38" t="n">
        <v>14</v>
      </c>
      <c r="X13" s="56" t="n">
        <v>10</v>
      </c>
      <c r="Y13" s="38" t="n">
        <v>3</v>
      </c>
      <c r="Z13" s="38" t="n">
        <v>6</v>
      </c>
      <c r="AA13" s="38" t="n">
        <f>SUM(AB13:AC13:AD13)</f>
        <v>49</v>
      </c>
      <c r="AB13" s="38" t="n">
        <v>34</v>
      </c>
      <c r="AC13" s="38" t="n">
        <v>13</v>
      </c>
      <c r="AD13" s="56" t="n">
        <v>2</v>
      </c>
      <c r="AE13" s="38" t="n">
        <f>SUM(AF13:AG13:AH13:AI13)</f>
        <v>22</v>
      </c>
      <c r="AF13" s="56" t="n">
        <v>3</v>
      </c>
      <c r="AG13" s="38" t="n">
        <v>4</v>
      </c>
      <c r="AH13" s="56" t="n">
        <v>11</v>
      </c>
      <c r="AI13" s="38" t="n">
        <v>4</v>
      </c>
      <c r="AJ13" s="56" t="n">
        <f>SUM(AK13:AL13:AM13)</f>
        <v>76</v>
      </c>
      <c r="AK13" s="38" t="n">
        <v>11</v>
      </c>
      <c r="AL13" s="38" t="n">
        <v>52</v>
      </c>
      <c r="AM13" s="38" t="n">
        <v>13</v>
      </c>
      <c r="AN13" s="98" t="n">
        <v>0</v>
      </c>
    </row>
    <row r="14" ht="39" customHeight="true">
      <c r="A14" s="13"/>
      <c r="B14" s="27"/>
      <c r="C14" s="39"/>
      <c r="D14" s="46"/>
      <c r="E14" s="38"/>
      <c r="F14" s="57"/>
      <c r="G14" s="46"/>
      <c r="H14" s="46"/>
      <c r="I14" s="51"/>
      <c r="J14" s="65"/>
      <c r="K14" s="51"/>
      <c r="L14" s="46"/>
      <c r="M14" s="46"/>
      <c r="N14" s="70"/>
      <c r="O14" s="70"/>
      <c r="P14" s="46"/>
      <c r="Q14" s="46"/>
      <c r="R14" s="57"/>
      <c r="S14" s="70"/>
      <c r="T14" s="78"/>
      <c r="U14" s="70"/>
      <c r="V14" s="46"/>
      <c r="W14" s="77"/>
      <c r="X14" s="56"/>
      <c r="Y14" s="70"/>
      <c r="Z14" s="70"/>
      <c r="AA14" s="51"/>
      <c r="AB14" s="38"/>
      <c r="AC14" s="78"/>
      <c r="AD14" s="78"/>
      <c r="AE14" s="78"/>
      <c r="AF14" s="78"/>
      <c r="AG14" s="78"/>
      <c r="AH14" s="65"/>
      <c r="AI14" s="78"/>
      <c r="AJ14" s="78"/>
      <c r="AK14" s="78"/>
      <c r="AL14" s="70"/>
      <c r="AM14" s="70"/>
      <c r="AN14" s="78"/>
    </row>
    <row r="15" ht="40.5" customHeight="true">
      <c r="A15" s="13"/>
      <c r="B15" s="27"/>
      <c r="C15" s="39"/>
      <c r="D15" s="46"/>
      <c r="E15" s="51"/>
      <c r="F15" s="46"/>
      <c r="G15" s="46"/>
      <c r="H15" s="46"/>
      <c r="I15" s="46"/>
      <c r="J15" s="65"/>
      <c r="K15" s="65"/>
      <c r="L15" s="46"/>
      <c r="M15" s="51"/>
      <c r="N15" s="46"/>
      <c r="O15" s="51"/>
      <c r="P15" s="46"/>
      <c r="Q15" s="46"/>
      <c r="R15" s="77"/>
      <c r="S15" s="78"/>
      <c r="T15" s="78"/>
      <c r="U15" s="51"/>
      <c r="V15" s="46"/>
      <c r="W15" s="77"/>
      <c r="X15" s="77"/>
      <c r="Y15" s="51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</row>
    <row r="16" ht="25.5" customHeight="true">
      <c r="A16" s="14"/>
      <c r="B16" s="28"/>
      <c r="C16" s="40"/>
      <c r="D16" s="47"/>
      <c r="E16" s="47"/>
      <c r="F16" s="58"/>
      <c r="G16" s="47"/>
      <c r="H16" s="47"/>
      <c r="I16" s="47"/>
      <c r="J16" s="47"/>
      <c r="K16" s="47"/>
      <c r="L16" s="47"/>
      <c r="M16" s="68"/>
      <c r="N16" s="68"/>
      <c r="O16" s="47"/>
      <c r="P16" s="47"/>
      <c r="Q16" s="47"/>
      <c r="R16" s="52"/>
      <c r="S16" s="75"/>
      <c r="T16" s="75"/>
      <c r="U16" s="52"/>
      <c r="V16" s="66"/>
      <c r="W16" s="52"/>
      <c r="X16" s="52"/>
      <c r="Y16" s="73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</row>
    <row r="17" ht="25.5" customHeight="true">
      <c r="A17" s="15"/>
      <c r="B17" s="29"/>
      <c r="C17" s="40"/>
      <c r="D17" s="47"/>
      <c r="E17" s="47"/>
      <c r="F17" s="58"/>
      <c r="G17" s="47"/>
      <c r="H17" s="47"/>
      <c r="I17" s="47"/>
      <c r="J17" s="47"/>
      <c r="K17" s="47"/>
      <c r="L17" s="47"/>
      <c r="M17" s="68"/>
      <c r="N17" s="68"/>
      <c r="O17" s="47"/>
      <c r="P17" s="47"/>
      <c r="Q17" s="47"/>
      <c r="R17" s="52"/>
      <c r="S17" s="75"/>
      <c r="T17" s="75"/>
      <c r="U17" s="52"/>
      <c r="V17" s="66"/>
      <c r="W17" s="52"/>
      <c r="X17" s="52"/>
      <c r="Y17" s="73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</row>
    <row r="18" ht="25.5" customHeight="true">
      <c r="A18" s="16"/>
      <c r="B18" s="30"/>
      <c r="C18" s="40"/>
      <c r="D18" s="48"/>
      <c r="E18" s="52"/>
      <c r="F18" s="59"/>
      <c r="G18" s="53"/>
      <c r="H18" s="59"/>
      <c r="I18" s="53"/>
      <c r="J18" s="60"/>
      <c r="K18" s="53"/>
      <c r="L18" s="66"/>
      <c r="M18" s="52"/>
      <c r="N18" s="52"/>
      <c r="O18" s="52"/>
      <c r="P18" s="52"/>
      <c r="Q18" s="52"/>
      <c r="R18" s="52"/>
      <c r="S18" s="75"/>
      <c r="T18" s="75"/>
      <c r="U18" s="52"/>
      <c r="V18" s="47"/>
      <c r="W18" s="52"/>
      <c r="X18" s="52"/>
      <c r="Y18" s="73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19" ht="25.5" customHeight="true">
      <c r="A19" s="14"/>
      <c r="B19" s="28"/>
      <c r="C19" s="40"/>
      <c r="D19" s="49"/>
      <c r="E19" s="53"/>
      <c r="F19" s="59"/>
      <c r="G19" s="53"/>
      <c r="H19" s="59"/>
      <c r="I19" s="53"/>
      <c r="J19" s="59"/>
      <c r="K19" s="53"/>
      <c r="L19" s="66"/>
      <c r="M19" s="52"/>
      <c r="N19" s="52"/>
      <c r="O19" s="52"/>
      <c r="P19" s="73"/>
      <c r="Q19" s="75"/>
      <c r="R19" s="75"/>
      <c r="S19" s="75"/>
      <c r="T19" s="75"/>
      <c r="U19" s="52"/>
      <c r="V19" s="66"/>
      <c r="W19" s="58"/>
      <c r="X19" s="58"/>
      <c r="Y19" s="73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</row>
    <row r="20" ht="25.5" customHeight="true">
      <c r="A20" s="14"/>
      <c r="B20" s="28"/>
      <c r="C20" s="40"/>
      <c r="D20" s="49"/>
      <c r="E20" s="53"/>
      <c r="F20" s="60"/>
      <c r="G20" s="53"/>
      <c r="H20" s="60"/>
      <c r="I20" s="53"/>
      <c r="J20" s="59"/>
      <c r="K20" s="53"/>
      <c r="L20" s="52"/>
      <c r="M20" s="52"/>
      <c r="N20" s="52"/>
      <c r="O20" s="52"/>
      <c r="P20" s="73"/>
      <c r="Q20" s="75"/>
      <c r="R20" s="75"/>
      <c r="S20" s="75"/>
      <c r="T20" s="75"/>
      <c r="U20" s="52"/>
      <c r="V20" s="66"/>
      <c r="W20" s="58"/>
      <c r="X20" s="58"/>
      <c r="Y20" s="73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</row>
    <row r="21" ht="25.5" customHeight="true">
      <c r="A21" s="17"/>
      <c r="B21" s="31"/>
      <c r="C21" s="41"/>
      <c r="D21" s="50"/>
      <c r="E21" s="54"/>
      <c r="F21" s="61"/>
      <c r="G21" s="54"/>
      <c r="H21" s="63"/>
      <c r="I21" s="54"/>
      <c r="J21" s="61"/>
      <c r="K21" s="54"/>
      <c r="L21" s="67"/>
      <c r="M21" s="69"/>
      <c r="N21" s="69"/>
      <c r="O21" s="71"/>
      <c r="P21" s="74"/>
      <c r="Q21" s="76"/>
      <c r="R21" s="76"/>
      <c r="S21" s="76"/>
      <c r="T21" s="76"/>
      <c r="U21" s="67"/>
      <c r="V21" s="69"/>
      <c r="W21" s="71"/>
      <c r="X21" s="71"/>
      <c r="Y21" s="74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</row>
    <row r="22" ht="35.25" customHeight="true">
      <c r="A22" s="18" t="s">
        <v>11</v>
      </c>
      <c r="B22" s="32"/>
      <c r="C22" s="32"/>
      <c r="D22" s="43"/>
      <c r="E22" s="55"/>
      <c r="F22" s="43"/>
      <c r="G22" s="55"/>
      <c r="H22" s="55"/>
      <c r="I22" s="32"/>
      <c r="J22" s="55" t="s">
        <v>26</v>
      </c>
      <c r="K22" s="43"/>
      <c r="L22" s="43"/>
      <c r="M22" s="43"/>
      <c r="N22" s="43"/>
      <c r="O22" s="43"/>
      <c r="P22" s="55"/>
      <c r="Q22" s="55"/>
      <c r="R22" s="55"/>
      <c r="S22" s="55" t="s">
        <v>37</v>
      </c>
      <c r="T22" s="55"/>
      <c r="U22" s="55"/>
      <c r="V22" s="55"/>
      <c r="W22" s="55"/>
      <c r="X22" s="55"/>
      <c r="Y22" s="55"/>
      <c r="Z22" s="55"/>
      <c r="AA22" s="55"/>
      <c r="AB22" s="55"/>
      <c r="AC22" s="43"/>
      <c r="AD22" s="55" t="s">
        <v>50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99"/>
    </row>
    <row r="23">
      <c r="A23" s="18"/>
      <c r="B23" s="32"/>
      <c r="C23" s="32"/>
      <c r="D23" s="43"/>
      <c r="E23" s="55"/>
      <c r="F23" s="43"/>
      <c r="G23" s="55"/>
      <c r="H23" s="55"/>
      <c r="I23" s="32"/>
      <c r="J23" s="55"/>
      <c r="K23" s="43"/>
      <c r="L23" s="43"/>
      <c r="M23" s="43"/>
      <c r="N23" s="43"/>
      <c r="O23" s="43"/>
      <c r="P23" s="55"/>
      <c r="Q23" s="55"/>
      <c r="R23" s="55"/>
      <c r="S23" s="79" t="s">
        <v>38</v>
      </c>
      <c r="T23" s="55"/>
      <c r="U23" s="55"/>
      <c r="V23" s="55"/>
      <c r="W23" s="55"/>
      <c r="X23" s="55"/>
      <c r="Y23" s="55"/>
      <c r="Z23" s="55"/>
      <c r="AA23" s="55"/>
      <c r="AB23" s="55"/>
      <c r="AC23" s="43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99"/>
    </row>
    <row r="24" ht="22.5" customHeight="true">
      <c r="I24" s="19"/>
      <c r="J24" s="19"/>
      <c r="K24" s="19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99" t="s">
        <v>66</v>
      </c>
    </row>
    <row r="25" ht="22.5" customHeight="true">
      <c r="I25" s="19"/>
      <c r="J25" s="19"/>
      <c r="K25" s="19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99"/>
    </row>
    <row r="26">
      <c r="A26" s="19" t="s">
        <v>12</v>
      </c>
      <c r="B26" s="19"/>
      <c r="C26" s="19"/>
      <c r="D26" s="19"/>
      <c r="E26" s="19"/>
      <c r="F26" s="19"/>
      <c r="G26" s="19"/>
      <c r="H26" s="19"/>
      <c r="I26" s="19"/>
      <c r="J26" s="43"/>
      <c r="K26" s="43"/>
      <c r="L26" s="43"/>
      <c r="M26" s="43"/>
      <c r="N26" s="43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</row>
    <row r="27">
      <c r="A27" s="19" t="s">
        <v>13</v>
      </c>
      <c r="B27" s="19"/>
      <c r="C27" s="19"/>
      <c r="D27" s="19"/>
      <c r="E27" s="19"/>
      <c r="F27" s="19"/>
      <c r="G27" s="19"/>
      <c r="H27" s="19"/>
      <c r="I27" s="19"/>
    </row>
    <row r="28">
      <c r="A28" s="20"/>
      <c r="B28" s="20"/>
      <c r="C28" s="20"/>
      <c r="D28" s="20"/>
      <c r="E28" s="20"/>
      <c r="F28" s="20"/>
      <c r="G28" s="62"/>
      <c r="H28" s="62"/>
      <c r="I28" s="62"/>
      <c r="J28" s="62"/>
      <c r="K28" s="62"/>
    </row>
    <row r="35">
      <c r="Q35" s="43" t="s">
        <v>34</v>
      </c>
    </row>
  </sheetData>
  <mergeCells>
    <mergeCell ref="A20:B20"/>
    <mergeCell ref="A21:B21"/>
    <mergeCell ref="A8:B8"/>
    <mergeCell ref="A17:B17"/>
    <mergeCell ref="A15:B15"/>
    <mergeCell ref="A16:B16"/>
    <mergeCell ref="A19:B19"/>
    <mergeCell ref="A9:B9"/>
    <mergeCell ref="A10:B10"/>
    <mergeCell ref="O26:AN26"/>
    <mergeCell ref="A4:AN4"/>
    <mergeCell ref="A5:AL5"/>
    <mergeCell ref="A6:B7"/>
    <mergeCell ref="C6:C7"/>
    <mergeCell ref="D6:O6"/>
    <mergeCell ref="P6:U6"/>
    <mergeCell ref="V6:Z6"/>
    <mergeCell ref="AA6:AD6"/>
    <mergeCell ref="AE6:AI6"/>
    <mergeCell ref="A18:B18"/>
    <mergeCell ref="A11:B11"/>
    <mergeCell ref="A12:B12"/>
    <mergeCell ref="A13:B13"/>
    <mergeCell ref="A14:B14"/>
    <mergeCell ref="AJ6:AM6"/>
    <mergeCell ref="W2:AE2"/>
    <mergeCell ref="AF2:AH2"/>
    <mergeCell ref="AI2:AN2"/>
    <mergeCell ref="AF3:AH3"/>
    <mergeCell ref="AI3:AN3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54"/>
</worksheet>
</file>