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  <definedNames>
    <definedName name="月份" hidden="false">#REF!</definedName>
  </definedNames>
</workbook>
</file>

<file path=xl/sharedStrings.xml><?xml version="1.0" encoding="utf-8"?>
<sst xmlns="http://schemas.openxmlformats.org/spreadsheetml/2006/main" count="60">
  <si>
    <t>公開類</t>
  </si>
  <si>
    <t>年    報</t>
  </si>
  <si>
    <t>臺中市養護工程處所管已開闢公園、綠地、兒童遊樂場、廣場、河濱公園座數面積(第三次修正表)</t>
  </si>
  <si>
    <t>區 別</t>
  </si>
  <si>
    <t>總計</t>
  </si>
  <si>
    <t>中區</t>
  </si>
  <si>
    <t>東區</t>
  </si>
  <si>
    <t>南區</t>
  </si>
  <si>
    <t>西區</t>
  </si>
  <si>
    <t>北區</t>
  </si>
  <si>
    <t>北屯區</t>
  </si>
  <si>
    <t>西屯區</t>
  </si>
  <si>
    <t>南屯區</t>
  </si>
  <si>
    <t>太平區</t>
  </si>
  <si>
    <t>大里區</t>
  </si>
  <si>
    <t>霧峰區</t>
  </si>
  <si>
    <t>烏日區</t>
  </si>
  <si>
    <t>豐原區</t>
  </si>
  <si>
    <t>后里區</t>
  </si>
  <si>
    <t>石岡區</t>
  </si>
  <si>
    <t>東勢區</t>
  </si>
  <si>
    <t>和平區</t>
  </si>
  <si>
    <t>新社區</t>
  </si>
  <si>
    <t>潭子區</t>
  </si>
  <si>
    <t>大雅區</t>
  </si>
  <si>
    <t>神岡區</t>
  </si>
  <si>
    <t>大肚區</t>
  </si>
  <si>
    <t>沙鹿區</t>
  </si>
  <si>
    <t>龍井區</t>
  </si>
  <si>
    <t>梧棲區</t>
  </si>
  <si>
    <t>清水區</t>
  </si>
  <si>
    <t>大甲區</t>
  </si>
  <si>
    <t>外埔區</t>
  </si>
  <si>
    <t>大安區</t>
  </si>
  <si>
    <t>填表</t>
  </si>
  <si>
    <t>資料來源：本處公園景觀維護科。</t>
  </si>
  <si>
    <t>填表說明：1.本表一式3份，1份送市府建設局會計室，1份送本處會計室，1份自存。
          2.修正部份行政區統計數據。</t>
  </si>
  <si>
    <t>年度終了次次月15日前編報</t>
  </si>
  <si>
    <t>座數</t>
  </si>
  <si>
    <t>面積</t>
  </si>
  <si>
    <t>中華民國 108 年底</t>
  </si>
  <si>
    <t>都市計畫</t>
  </si>
  <si>
    <t>計</t>
  </si>
  <si>
    <t>審核</t>
  </si>
  <si>
    <t>公園</t>
  </si>
  <si>
    <t>綠地</t>
  </si>
  <si>
    <t>兒童遊樂場</t>
  </si>
  <si>
    <t>業務主管人員</t>
  </si>
  <si>
    <t>主辦統計人員</t>
  </si>
  <si>
    <t>廣場</t>
  </si>
  <si>
    <t>非都市計畫</t>
  </si>
  <si>
    <t>機關首長</t>
  </si>
  <si>
    <t>編製機關</t>
  </si>
  <si>
    <t>表        號</t>
  </si>
  <si>
    <t>臺中市養護工程處</t>
  </si>
  <si>
    <t>20535-07-02-2</t>
  </si>
  <si>
    <t>河濱公園</t>
  </si>
  <si>
    <t>單位：座、平方公尺、棵</t>
  </si>
  <si>
    <t>行道樹</t>
  </si>
  <si>
    <t>中華民國  109  年  3  月  18  日編製</t>
  </si>
</sst>
</file>

<file path=xl/styles.xml><?xml version="1.0" encoding="utf-8"?>
<styleSheet xmlns="http://schemas.openxmlformats.org/spreadsheetml/2006/main">
  <numFmts count="3">
    <numFmt formatCode="_(* #,##0.00_);_(* (#,##0.00);_(* &quot;-&quot;??_);_(@_)" numFmtId="188"/>
    <numFmt formatCode="_(* #,##0_);_(* \(#,##0\);_(* &quot;-&quot;_);_(@_)" numFmtId="189"/>
    <numFmt formatCode="#,##0_ " numFmtId="190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0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Arial Narrow"/>
    </font>
    <font>
      <b val="true"/>
      <i val="false"/>
      <u val="none"/>
      <sz val="14"/>
      <color theme="1"/>
      <name val="Arial Narrow"/>
    </font>
    <font>
      <b val="false"/>
      <i val="false"/>
      <u val="none"/>
      <sz val="12"/>
      <color theme="1"/>
      <name val="Arial Narrow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/>
  </cellStyleXfs>
  <cellXfs count="5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2" borderId="0" xfId="2" applyNumberFormat="true" applyFont="false" applyFill="false" applyBorder="false" applyAlignment="false" applyProtection="false"/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" vertical="center"/>
    </xf>
    <xf numFmtId="0" fontId="5" xfId="1" applyFont="true">
      <alignment horizontal="centerContinuous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borderId="5" xfId="1" applyFont="true" applyBorder="true">
      <alignment horizontal="center" vertical="center"/>
    </xf>
    <xf numFmtId="0" fontId="3" borderId="6" xfId="1" applyFont="true" applyBorder="true">
      <alignment horizontal="center" vertical="center"/>
    </xf>
    <xf numFmtId="0" fontId="3" xfId="1" applyFont="true">
      <alignment horizontal="center" vertical="center"/>
    </xf>
    <xf numFmtId="0" fontId="3" xfId="1" applyFont="true">
      <alignment horizontal="left" vertical="center"/>
    </xf>
    <xf numFmtId="0" fontId="3" xfId="1" applyFont="true"/>
    <xf numFmtId="0" fontId="3" xfId="1" applyFont="true">
      <alignment horizontal="left" vertical="center" wrapText="true"/>
    </xf>
    <xf numFmtId="0" fontId="3" borderId="7" xfId="1" applyFont="true" applyBorder="true">
      <alignment vertical="center"/>
    </xf>
    <xf numFmtId="0" fontId="4" borderId="8" xfId="1" applyFont="true" applyBorder="true">
      <alignment horizontal="center" vertical="center"/>
    </xf>
    <xf numFmtId="0" fontId="3" borderId="9" xfId="1" applyFont="true" applyBorder="true">
      <alignment horizontal="center" vertical="center"/>
    </xf>
    <xf numFmtId="0" fontId="5" borderId="10" xfId="1" applyFont="true" applyBorder="true">
      <alignment vertical="center"/>
    </xf>
    <xf numFmtId="0" fontId="3" borderId="2" xfId="1" applyFont="true" applyBorder="true">
      <alignment horizontal="center" vertical="center" wrapText="true"/>
    </xf>
    <xf numFmtId="189" fontId="5" borderId="6" xfId="1" applyNumberFormat="true" applyFont="true" applyBorder="true">
      <alignment vertical="center"/>
    </xf>
    <xf numFmtId="189" fontId="5" xfId="1" applyNumberFormat="true" applyFont="true">
      <alignment vertical="center"/>
    </xf>
    <xf numFmtId="0" fontId="5" xfId="1" applyFont="true">
      <alignment vertical="center"/>
    </xf>
    <xf numFmtId="0" fontId="5" borderId="7" xfId="1" applyFont="true" applyBorder="true"/>
    <xf numFmtId="0" fontId="5" borderId="3" xfId="1" applyFont="true" applyBorder="true">
      <alignment vertical="center"/>
    </xf>
    <xf numFmtId="0" fontId="5" borderId="5" xfId="1" applyFont="true" applyBorder="true">
      <alignment vertical="center"/>
    </xf>
    <xf numFmtId="0" fontId="3" borderId="6" xfId="1" applyFont="true" applyBorder="true">
      <alignment horizontal="center" vertical="center" wrapText="true"/>
    </xf>
    <xf numFmtId="0" fontId="3" borderId="7" xfId="1" applyFont="true" applyBorder="true">
      <alignment horizontal="center" vertical="center"/>
    </xf>
    <xf numFmtId="0" fontId="3" borderId="11" xfId="1" applyFont="true" applyBorder="true">
      <alignment horizontal="center" vertical="center"/>
    </xf>
    <xf numFmtId="0" fontId="3" borderId="10" xfId="1" applyFont="true" applyBorder="true">
      <alignment horizontal="center" vertical="center" wrapText="true"/>
    </xf>
    <xf numFmtId="0" fontId="5" borderId="7" xfId="1" applyFont="true" applyBorder="true">
      <alignment vertical="center"/>
    </xf>
    <xf numFmtId="0" fontId="5" borderId="12" xfId="1" applyFont="true" applyBorder="true">
      <alignment horizontal="center" vertical="center"/>
    </xf>
    <xf numFmtId="189" fontId="3" borderId="10" xfId="1" applyNumberFormat="true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3" xfId="1" applyFont="true">
      <alignment vertical="center"/>
    </xf>
    <xf numFmtId="0" fontId="5" xfId="1" applyFont="true">
      <alignment horizontal="left" vertical="center"/>
    </xf>
    <xf numFmtId="0" fontId="5" borderId="7" xfId="1" applyFont="true" applyBorder="true">
      <alignment horizontal="centerContinuous" vertical="center"/>
    </xf>
    <xf numFmtId="0" fontId="5" xfId="1" applyFont="true">
      <alignment horizontal="center" vertical="center"/>
    </xf>
    <xf numFmtId="0" fontId="5" borderId="6" xfId="1" applyFont="true" applyBorder="true">
      <alignment horizontal="center" vertical="center"/>
    </xf>
    <xf numFmtId="0" fontId="5" borderId="7" xfId="1" applyFont="true" applyBorder="true">
      <alignment horizontal="centerContinuous"/>
    </xf>
    <xf numFmtId="0" fontId="6" xfId="1" applyFont="true">
      <alignment vertical="center"/>
    </xf>
    <xf numFmtId="0" fontId="6" borderId="7" xfId="1" applyFont="true" applyBorder="true">
      <alignment vertical="center"/>
    </xf>
    <xf numFmtId="0" fontId="5" xfId="1" applyFont="true">
      <alignment horizontal="right" vertical="center"/>
    </xf>
    <xf numFmtId="189" fontId="5" borderId="8" xfId="1" applyNumberFormat="true" applyFont="true" applyBorder="true">
      <alignment vertical="center"/>
    </xf>
    <xf numFmtId="188" fontId="5" borderId="6" xfId="2" applyNumberFormat="true" applyFont="true" applyBorder="true">
      <alignment vertical="center"/>
    </xf>
    <xf numFmtId="0" fontId="7" borderId="2" xfId="1" applyFont="true" applyBorder="true">
      <alignment horizontal="center" vertical="center"/>
    </xf>
    <xf numFmtId="0" fontId="3" borderId="12" xfId="1" applyFont="true" applyBorder="true">
      <alignment horizontal="center" vertical="center"/>
    </xf>
    <xf numFmtId="0" fontId="3" xfId="1" applyFont="true">
      <alignment horizontal="right" vertical="center"/>
    </xf>
    <xf numFmtId="0" fontId="1" borderId="2" xfId="1" applyFont="true" applyBorder="true"/>
    <xf numFmtId="0" fontId="8" borderId="13" xfId="1" applyFont="true" applyBorder="true">
      <alignment horizontal="center" vertical="center"/>
    </xf>
    <xf numFmtId="190" fontId="5" borderId="11" xfId="1" applyNumberFormat="true" applyFont="true" applyBorder="true">
      <alignment vertical="center"/>
    </xf>
    <xf numFmtId="190" fontId="5" borderId="9" xfId="1" applyNumberFormat="true" applyFont="true" applyBorder="true">
      <alignment horizontal="right" vertical="center"/>
    </xf>
    <xf numFmtId="190" fontId="5" borderId="13" xfId="1" applyNumberFormat="true" applyFont="true" applyBorder="true">
      <alignment horizontal="right" vertical="center"/>
    </xf>
    <xf numFmtId="190" fontId="5" borderId="10" xfId="1" applyNumberFormat="true" applyFont="true" applyBorder="true">
      <alignment horizontal="right" vertical="center"/>
    </xf>
    <xf numFmtId="0" fontId="5" xfId="1" applyFont="true"/>
    <xf numFmtId="0" fontId="7" xfId="1" applyFont="true"/>
    <xf numFmtId="0" fontId="7" xfId="1" applyFont="true">
      <alignment vertical="center"/>
    </xf>
  </cellXfs>
  <cellStyles count="3">
    <cellStyle name="Normal" xfId="0" builtinId="0"/>
    <cellStyle name="一般 2" xfId="1"/>
    <cellStyle name="Comma" xfId="2" builtin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43"/>
  <sheetViews>
    <sheetView zoomScale="100" topLeftCell="A25" workbookViewId="0" showGridLines="1" showRowColHeaders="1">
      <selection activeCell="R12" sqref="R12:R12"/>
    </sheetView>
  </sheetViews>
  <sheetFormatPr customHeight="false" defaultColWidth="9.421875" defaultRowHeight="15.75"/>
  <cols>
    <col min="1" max="1" bestFit="false" customWidth="true" style="55" width="9.00390625" hidden="false" outlineLevel="0"/>
    <col min="2" max="2" bestFit="false" customWidth="true" style="55" width="6.00390625" hidden="false" outlineLevel="0"/>
    <col min="3" max="3" bestFit="false" customWidth="true" style="55" width="10.8515625" hidden="false" outlineLevel="0"/>
    <col min="4" max="4" bestFit="false" customWidth="true" style="55" width="5.140625" hidden="false" outlineLevel="0"/>
    <col min="5" max="5" bestFit="false" customWidth="true" style="55" width="10.8515625" hidden="false" outlineLevel="0"/>
    <col min="6" max="6" bestFit="false" customWidth="true" style="55" width="5.140625" hidden="false" outlineLevel="0"/>
    <col min="7" max="7" bestFit="false" customWidth="true" style="55" width="10.421875" hidden="false" outlineLevel="0"/>
    <col min="8" max="8" bestFit="false" customWidth="true" style="55" width="5.140625" hidden="false" outlineLevel="0"/>
    <col min="9" max="9" bestFit="false" customWidth="true" style="55" width="9.421875" hidden="false" outlineLevel="0"/>
    <col min="10" max="10" bestFit="false" customWidth="true" style="55" width="5.140625" hidden="false" outlineLevel="0"/>
    <col min="11" max="11" bestFit="false" customWidth="true" style="55" width="9.421875" hidden="false" outlineLevel="0"/>
    <col min="12" max="12" bestFit="false" customWidth="true" style="55" width="5.140625" hidden="false" outlineLevel="0"/>
    <col min="13" max="13" bestFit="false" customWidth="true" style="55" width="8.00390625" hidden="false" outlineLevel="0"/>
    <col min="14" max="14" bestFit="false" customWidth="true" style="55" width="5.140625" hidden="false" outlineLevel="0"/>
    <col min="15" max="15" bestFit="false" customWidth="true" style="55" width="10.140625" hidden="false" outlineLevel="0"/>
    <col min="16" max="16" bestFit="false" customWidth="true" style="55" width="5.140625" hidden="false" outlineLevel="0"/>
    <col min="17" max="17" bestFit="false" customWidth="true" style="55" width="10.421875" hidden="false" outlineLevel="0"/>
    <col min="18" max="18" bestFit="false" customWidth="true" style="55" width="6.421875" hidden="false" outlineLevel="0"/>
    <col min="19" max="19" bestFit="false" customWidth="true" style="55" width="7.140625" hidden="false" outlineLevel="0"/>
    <col min="20" max="20" bestFit="false" customWidth="true" style="55" width="7.8515625" hidden="false" outlineLevel="0"/>
    <col min="21" max="21" bestFit="false" customWidth="true" style="55" width="8.421875" hidden="false" outlineLevel="0"/>
    <col min="22" max="16384" bestFit="false" style="56" width="9.28125" hidden="false" outlineLevel="0"/>
  </cols>
  <sheetData>
    <row r="1" ht="19.5" s="54" customFormat="true" customHeight="true">
      <c r="A1" s="3" t="s">
        <v>0</v>
      </c>
      <c r="K1" s="35"/>
      <c r="L1" s="6"/>
      <c r="M1" s="37"/>
      <c r="N1" s="37"/>
      <c r="O1" s="40"/>
      <c r="P1" s="40"/>
      <c r="Q1" s="22"/>
      <c r="R1" s="4" t="s">
        <v>52</v>
      </c>
      <c r="S1" s="45"/>
      <c r="T1" s="4" t="s">
        <v>54</v>
      </c>
      <c r="U1" s="45"/>
      <c r="V1" s="48"/>
    </row>
    <row r="2" ht="19.9" s="54" customFormat="true" customHeight="true">
      <c r="A2" s="4" t="s">
        <v>1</v>
      </c>
      <c r="B2" s="15" t="s">
        <v>37</v>
      </c>
      <c r="C2" s="23"/>
      <c r="D2" s="23"/>
      <c r="E2" s="23"/>
      <c r="F2" s="23"/>
      <c r="G2" s="23"/>
      <c r="H2" s="23"/>
      <c r="I2" s="23"/>
      <c r="J2" s="23"/>
      <c r="K2" s="23"/>
      <c r="L2" s="36"/>
      <c r="M2" s="23"/>
      <c r="N2" s="39"/>
      <c r="O2" s="41"/>
      <c r="P2" s="41"/>
      <c r="Q2" s="25"/>
      <c r="R2" s="4" t="s">
        <v>53</v>
      </c>
      <c r="S2" s="45"/>
      <c r="T2" s="4" t="s">
        <v>55</v>
      </c>
      <c r="U2" s="45"/>
      <c r="V2" s="48"/>
    </row>
    <row r="3" ht="24.95" s="40" customFormat="true" customHeight="true">
      <c r="A3" s="5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ht="19.5" s="22" customFormat="true" customHeight="true">
      <c r="A4" s="6"/>
      <c r="B4" s="6"/>
      <c r="C4" s="6"/>
      <c r="D4" s="27" t="s">
        <v>40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5"/>
      <c r="T4" s="6"/>
      <c r="V4" s="47" t="s">
        <v>57</v>
      </c>
    </row>
    <row r="5" ht="19.5" s="22" customFormat="true" customHeight="true">
      <c r="A5" s="7" t="s">
        <v>3</v>
      </c>
      <c r="B5" s="17" t="s">
        <v>4</v>
      </c>
      <c r="C5" s="24"/>
      <c r="D5" s="28" t="s">
        <v>41</v>
      </c>
      <c r="E5" s="31"/>
      <c r="F5" s="31"/>
      <c r="G5" s="31"/>
      <c r="H5" s="31"/>
      <c r="I5" s="31"/>
      <c r="J5" s="31"/>
      <c r="K5" s="31"/>
      <c r="L5" s="31"/>
      <c r="M5" s="38"/>
      <c r="N5" s="28" t="s">
        <v>50</v>
      </c>
      <c r="O5" s="31"/>
      <c r="P5" s="31"/>
      <c r="Q5" s="31"/>
      <c r="R5" s="31"/>
      <c r="S5" s="31"/>
      <c r="T5" s="31"/>
      <c r="U5" s="31"/>
      <c r="V5" s="17" t="s">
        <v>58</v>
      </c>
    </row>
    <row r="6" ht="30.2" s="37" customFormat="true" customHeight="true">
      <c r="A6" s="8"/>
      <c r="B6" s="18"/>
      <c r="C6" s="25"/>
      <c r="D6" s="29" t="s">
        <v>42</v>
      </c>
      <c r="E6" s="9"/>
      <c r="F6" s="32" t="s">
        <v>44</v>
      </c>
      <c r="G6" s="9"/>
      <c r="H6" s="33" t="s">
        <v>45</v>
      </c>
      <c r="I6" s="9"/>
      <c r="J6" s="33" t="s">
        <v>46</v>
      </c>
      <c r="K6" s="9"/>
      <c r="L6" s="33" t="s">
        <v>49</v>
      </c>
      <c r="M6" s="9"/>
      <c r="N6" s="29" t="s">
        <v>42</v>
      </c>
      <c r="O6" s="9"/>
      <c r="P6" s="33" t="s">
        <v>44</v>
      </c>
      <c r="Q6" s="9"/>
      <c r="R6" s="28" t="s">
        <v>46</v>
      </c>
      <c r="S6" s="38"/>
      <c r="T6" s="28" t="s">
        <v>56</v>
      </c>
      <c r="U6" s="31"/>
      <c r="V6" s="49"/>
    </row>
    <row r="7" ht="24" s="37" customFormat="true" customHeight="true">
      <c r="A7" s="9"/>
      <c r="B7" s="19" t="s">
        <v>38</v>
      </c>
      <c r="C7" s="26" t="s">
        <v>39</v>
      </c>
      <c r="D7" s="4" t="s">
        <v>38</v>
      </c>
      <c r="E7" s="10" t="s">
        <v>39</v>
      </c>
      <c r="F7" s="10" t="s">
        <v>38</v>
      </c>
      <c r="G7" s="10" t="s">
        <v>39</v>
      </c>
      <c r="H7" s="10" t="s">
        <v>38</v>
      </c>
      <c r="I7" s="10" t="s">
        <v>39</v>
      </c>
      <c r="J7" s="10" t="s">
        <v>38</v>
      </c>
      <c r="K7" s="10" t="s">
        <v>39</v>
      </c>
      <c r="L7" s="10" t="s">
        <v>38</v>
      </c>
      <c r="M7" s="10" t="s">
        <v>39</v>
      </c>
      <c r="N7" s="10" t="s">
        <v>38</v>
      </c>
      <c r="O7" s="10" t="s">
        <v>39</v>
      </c>
      <c r="P7" s="10" t="s">
        <v>38</v>
      </c>
      <c r="Q7" s="10" t="s">
        <v>39</v>
      </c>
      <c r="R7" s="10" t="s">
        <v>38</v>
      </c>
      <c r="S7" s="10" t="s">
        <v>39</v>
      </c>
      <c r="T7" s="10" t="s">
        <v>38</v>
      </c>
      <c r="U7" s="46" t="s">
        <v>39</v>
      </c>
      <c r="V7" s="49"/>
    </row>
    <row r="8" ht="24.75" s="54" customFormat="true" customHeight="true">
      <c r="A8" s="10" t="s">
        <v>4</v>
      </c>
      <c r="B8" s="20" t="n">
        <f>D8+N8</f>
        <v>780</v>
      </c>
      <c r="C8" s="20" t="n">
        <f>E8+O8</f>
        <v>6722073.3</v>
      </c>
      <c r="D8" s="20" t="n">
        <f>F8+H8+J8+L8</f>
        <v>749</v>
      </c>
      <c r="E8" s="20" t="n">
        <f>G8+I8+K8+M8</f>
        <v>6019211.03</v>
      </c>
      <c r="F8" s="20" t="n">
        <f>SUM(F9:F37)</f>
        <v>318</v>
      </c>
      <c r="G8" s="20" t="n">
        <f>SUM(G9:G37)</f>
        <v>4502609</v>
      </c>
      <c r="H8" s="20" t="n">
        <f>SUM(H9:H37)</f>
        <v>215</v>
      </c>
      <c r="I8" s="20" t="n">
        <f>SUM(I9:I37)</f>
        <v>860119.03</v>
      </c>
      <c r="J8" s="20" t="n">
        <f>SUM(J9:J37)</f>
        <v>195</v>
      </c>
      <c r="K8" s="20" t="n">
        <f>SUM(K9:K37)</f>
        <v>537725</v>
      </c>
      <c r="L8" s="20" t="n">
        <f>SUM(L9:L37)</f>
        <v>21</v>
      </c>
      <c r="M8" s="20" t="n">
        <f>SUM(M9:M37)</f>
        <v>118758</v>
      </c>
      <c r="N8" s="20" t="n">
        <f>SUM(N9:N37)</f>
        <v>31</v>
      </c>
      <c r="O8" s="20" t="n">
        <f>SUM(O9:O37)</f>
        <v>702862.27</v>
      </c>
      <c r="P8" s="20" t="n">
        <f>SUM(P9:P37)</f>
        <v>31</v>
      </c>
      <c r="Q8" s="20" t="n">
        <f>SUM(Q9:Q37)</f>
        <v>702862.27</v>
      </c>
      <c r="R8" s="20" t="n">
        <f>SUM(R9:R37)</f>
        <v>0</v>
      </c>
      <c r="S8" s="20" t="n">
        <f>SUM(S9:S37)</f>
        <v>0</v>
      </c>
      <c r="T8" s="20" t="n">
        <f>SUM(T9:T37)</f>
        <v>0</v>
      </c>
      <c r="U8" s="20" t="n">
        <f>SUM(U9:U37)</f>
        <v>0</v>
      </c>
      <c r="V8" s="50" t="n">
        <f>SUM(V9:V37)</f>
        <v>139934</v>
      </c>
    </row>
    <row r="9" ht="24.75" s="54" customFormat="true" customHeight="true">
      <c r="A9" s="10" t="s">
        <v>5</v>
      </c>
      <c r="B9" s="20" t="n">
        <f>D9+N9</f>
        <v>2</v>
      </c>
      <c r="C9" s="20" t="n">
        <f>E9+O9</f>
        <v>1909</v>
      </c>
      <c r="D9" s="20" t="n">
        <f>F9+H9+J9+L9</f>
        <v>2</v>
      </c>
      <c r="E9" s="20" t="n">
        <f>G9+I9+K9+M9</f>
        <v>1909</v>
      </c>
      <c r="F9" s="20" t="n">
        <v>1</v>
      </c>
      <c r="G9" s="20" t="n">
        <v>309</v>
      </c>
      <c r="H9" s="20" t="n">
        <v>0</v>
      </c>
      <c r="I9" s="20" t="n">
        <v>0</v>
      </c>
      <c r="J9" s="20" t="n">
        <v>0</v>
      </c>
      <c r="K9" s="20" t="n">
        <v>0</v>
      </c>
      <c r="L9" s="20" t="n">
        <v>1</v>
      </c>
      <c r="M9" s="20" t="n">
        <v>1600</v>
      </c>
      <c r="N9" s="20" t="n">
        <f>P9+R9+T9</f>
        <v>0</v>
      </c>
      <c r="O9" s="20" t="n">
        <f>Q9+S9+U9</f>
        <v>0</v>
      </c>
      <c r="P9" s="20" t="n">
        <v>0</v>
      </c>
      <c r="Q9" s="20" t="n">
        <v>0</v>
      </c>
      <c r="R9" s="44" t="n">
        <f>SUM(R10:R38)</f>
        <v>0</v>
      </c>
      <c r="S9" s="44" t="n">
        <f>SUM(S10:S38)</f>
        <v>0</v>
      </c>
      <c r="T9" s="44" t="n">
        <f>SUM(T10:T38)</f>
        <v>0</v>
      </c>
      <c r="U9" s="44" t="n">
        <f>SUM(U10:U38)</f>
        <v>0</v>
      </c>
      <c r="V9" s="51" t="n">
        <v>64806</v>
      </c>
    </row>
    <row r="10" ht="24.75" s="54" customFormat="true" customHeight="true">
      <c r="A10" s="10" t="s">
        <v>6</v>
      </c>
      <c r="B10" s="20" t="n">
        <f>D10+N10</f>
        <v>25</v>
      </c>
      <c r="C10" s="20" t="n">
        <f>E10+O10</f>
        <v>259480</v>
      </c>
      <c r="D10" s="20" t="n">
        <f>F10+H10+J10+L10</f>
        <v>25</v>
      </c>
      <c r="E10" s="20" t="n">
        <f>G10+I10+K10+M10</f>
        <v>259480</v>
      </c>
      <c r="F10" s="20" t="n">
        <v>11</v>
      </c>
      <c r="G10" s="20" t="n">
        <v>162836</v>
      </c>
      <c r="H10" s="20" t="n">
        <v>1</v>
      </c>
      <c r="I10" s="20" t="n">
        <v>64935</v>
      </c>
      <c r="J10" s="20" t="n">
        <v>13</v>
      </c>
      <c r="K10" s="20" t="n">
        <v>31709</v>
      </c>
      <c r="L10" s="20" t="n">
        <v>0</v>
      </c>
      <c r="M10" s="20" t="n">
        <v>0</v>
      </c>
      <c r="N10" s="20" t="n">
        <f>P10+R10+T10</f>
        <v>0</v>
      </c>
      <c r="O10" s="20" t="n">
        <f>Q10+S10+U10</f>
        <v>0</v>
      </c>
      <c r="P10" s="20" t="n">
        <v>0</v>
      </c>
      <c r="Q10" s="20" t="n">
        <v>0</v>
      </c>
      <c r="R10" s="44" t="n">
        <f>SUM(R11:R39)</f>
        <v>0</v>
      </c>
      <c r="S10" s="44" t="n">
        <f>SUM(S11:S39)</f>
        <v>0</v>
      </c>
      <c r="T10" s="44" t="n">
        <f>SUM(T11:T39)</f>
        <v>0</v>
      </c>
      <c r="U10" s="44" t="n">
        <f>SUM(U11:U39)</f>
        <v>0</v>
      </c>
      <c r="V10" s="52"/>
    </row>
    <row r="11" ht="24.75" s="54" customFormat="true" customHeight="true">
      <c r="A11" s="10" t="s">
        <v>7</v>
      </c>
      <c r="B11" s="20" t="n">
        <f>D11+N11</f>
        <v>22</v>
      </c>
      <c r="C11" s="20" t="n">
        <f>E11+O11</f>
        <v>188821</v>
      </c>
      <c r="D11" s="20" t="n">
        <f>F11+H11+J11+L11</f>
        <v>22</v>
      </c>
      <c r="E11" s="20" t="n">
        <f>G11+I11+K11+M11</f>
        <v>188821</v>
      </c>
      <c r="F11" s="20" t="n">
        <v>9</v>
      </c>
      <c r="G11" s="20" t="n">
        <v>147273</v>
      </c>
      <c r="H11" s="20" t="n">
        <v>2</v>
      </c>
      <c r="I11" s="20" t="n">
        <v>11712</v>
      </c>
      <c r="J11" s="20" t="n">
        <v>10</v>
      </c>
      <c r="K11" s="20" t="n">
        <v>29001</v>
      </c>
      <c r="L11" s="20" t="n">
        <v>1</v>
      </c>
      <c r="M11" s="20" t="n">
        <v>835</v>
      </c>
      <c r="N11" s="20" t="n">
        <f>P11+R11+T11</f>
        <v>0</v>
      </c>
      <c r="O11" s="20" t="n">
        <f>Q11+S11+U11</f>
        <v>0</v>
      </c>
      <c r="P11" s="20" t="n">
        <v>0</v>
      </c>
      <c r="Q11" s="20" t="n">
        <v>0</v>
      </c>
      <c r="R11" s="44" t="n">
        <f>SUM(R12:R40)</f>
        <v>0</v>
      </c>
      <c r="S11" s="44" t="n">
        <f>SUM(S12:S40)</f>
        <v>0</v>
      </c>
      <c r="T11" s="44" t="n">
        <f>SUM(T12:T40)</f>
        <v>0</v>
      </c>
      <c r="U11" s="44" t="n">
        <f>SUM(U12:U40)</f>
        <v>0</v>
      </c>
      <c r="V11" s="52"/>
    </row>
    <row r="12" ht="24.75" s="54" customFormat="true" customHeight="true">
      <c r="A12" s="10" t="s">
        <v>8</v>
      </c>
      <c r="B12" s="20" t="n">
        <f>D12+N12</f>
        <v>29</v>
      </c>
      <c r="C12" s="20" t="n">
        <f>E12+O12</f>
        <v>155095</v>
      </c>
      <c r="D12" s="20" t="n">
        <f>F12+H12+J12+L12</f>
        <v>29</v>
      </c>
      <c r="E12" s="20" t="n">
        <f>G12+I12+K12+M12</f>
        <v>155095</v>
      </c>
      <c r="F12" s="20" t="n">
        <v>18</v>
      </c>
      <c r="G12" s="20" t="n">
        <v>125218</v>
      </c>
      <c r="H12" s="20" t="n">
        <v>5</v>
      </c>
      <c r="I12" s="20" t="n">
        <v>19512</v>
      </c>
      <c r="J12" s="20" t="n">
        <v>6</v>
      </c>
      <c r="K12" s="20" t="n">
        <v>10365</v>
      </c>
      <c r="L12" s="20" t="n">
        <v>0</v>
      </c>
      <c r="M12" s="20" t="n">
        <v>0</v>
      </c>
      <c r="N12" s="20" t="n">
        <f>P12+R12+T12</f>
        <v>0</v>
      </c>
      <c r="O12" s="20" t="n">
        <f>Q12+S12+U12</f>
        <v>0</v>
      </c>
      <c r="P12" s="20" t="n">
        <v>0</v>
      </c>
      <c r="Q12" s="20" t="n">
        <v>0</v>
      </c>
      <c r="R12" s="44" t="n">
        <v>0</v>
      </c>
      <c r="S12" s="44" t="n">
        <f>SUM(S13:S41)</f>
        <v>0</v>
      </c>
      <c r="T12" s="44" t="n">
        <f>SUM(T13:T41)</f>
        <v>0</v>
      </c>
      <c r="U12" s="44" t="n">
        <f>SUM(U13:U41)</f>
        <v>0</v>
      </c>
      <c r="V12" s="52"/>
    </row>
    <row r="13" ht="24.75" s="54" customFormat="true" customHeight="true">
      <c r="A13" s="10" t="s">
        <v>9</v>
      </c>
      <c r="B13" s="20" t="n">
        <f>D13+N13</f>
        <v>23</v>
      </c>
      <c r="C13" s="20" t="n">
        <f>E13+O13</f>
        <v>218743</v>
      </c>
      <c r="D13" s="20" t="n">
        <f>F13+H13+J13+L13</f>
        <v>23</v>
      </c>
      <c r="E13" s="20" t="n">
        <f>G13+I13+K13+M13</f>
        <v>218743</v>
      </c>
      <c r="F13" s="20" t="n">
        <v>8</v>
      </c>
      <c r="G13" s="20" t="n">
        <v>192378</v>
      </c>
      <c r="H13" s="20" t="n">
        <v>2</v>
      </c>
      <c r="I13" s="20" t="n">
        <v>1150</v>
      </c>
      <c r="J13" s="20" t="n">
        <v>13</v>
      </c>
      <c r="K13" s="20" t="n">
        <v>25215</v>
      </c>
      <c r="L13" s="20" t="n">
        <v>0</v>
      </c>
      <c r="M13" s="20" t="n">
        <v>0</v>
      </c>
      <c r="N13" s="20" t="n">
        <f>P13+R13+T13</f>
        <v>0</v>
      </c>
      <c r="O13" s="20" t="n">
        <f>Q13+S13+U13</f>
        <v>0</v>
      </c>
      <c r="P13" s="20" t="n">
        <v>0</v>
      </c>
      <c r="Q13" s="20" t="n">
        <v>0</v>
      </c>
      <c r="R13" s="44" t="n">
        <f>SUM(R14:R42)</f>
        <v>0</v>
      </c>
      <c r="S13" s="44" t="n">
        <f>SUM(S14:S42)</f>
        <v>0</v>
      </c>
      <c r="T13" s="44" t="n">
        <f>SUM(T14:T42)</f>
        <v>0</v>
      </c>
      <c r="U13" s="44" t="n">
        <f>SUM(U14:U42)</f>
        <v>0</v>
      </c>
      <c r="V13" s="52"/>
    </row>
    <row r="14" ht="24.75" s="54" customFormat="true" customHeight="true">
      <c r="A14" s="10" t="s">
        <v>10</v>
      </c>
      <c r="B14" s="20" t="n">
        <f>D14+N14</f>
        <v>84</v>
      </c>
      <c r="C14" s="20" t="n">
        <f>E14+O14</f>
        <v>736250</v>
      </c>
      <c r="D14" s="20" t="n">
        <f>F14+H14+J14+L14</f>
        <v>84</v>
      </c>
      <c r="E14" s="20" t="n">
        <f>G14+I14+K14+M14</f>
        <v>736250</v>
      </c>
      <c r="F14" s="20" t="n">
        <v>37</v>
      </c>
      <c r="G14" s="20" t="n">
        <v>552452</v>
      </c>
      <c r="H14" s="20" t="n">
        <v>6</v>
      </c>
      <c r="I14" s="20" t="n">
        <v>29838</v>
      </c>
      <c r="J14" s="20" t="n">
        <v>41</v>
      </c>
      <c r="K14" s="20" t="n">
        <v>153960</v>
      </c>
      <c r="L14" s="20" t="n">
        <v>0</v>
      </c>
      <c r="M14" s="20" t="n">
        <v>0</v>
      </c>
      <c r="N14" s="20" t="n">
        <f>P14+R14+T14</f>
        <v>0</v>
      </c>
      <c r="O14" s="20" t="n">
        <f>Q14+S14+U14</f>
        <v>0</v>
      </c>
      <c r="P14" s="20" t="n">
        <v>0</v>
      </c>
      <c r="Q14" s="20" t="n">
        <v>0</v>
      </c>
      <c r="R14" s="44" t="n">
        <f>SUM(R15:R43)</f>
        <v>0</v>
      </c>
      <c r="S14" s="44" t="n">
        <f>SUM(S15:S43)</f>
        <v>0</v>
      </c>
      <c r="T14" s="44" t="n">
        <f>SUM(T15:T43)</f>
        <v>0</v>
      </c>
      <c r="U14" s="44" t="n">
        <f>SUM(U15:U43)</f>
        <v>0</v>
      </c>
      <c r="V14" s="52"/>
    </row>
    <row r="15" ht="24.75" s="54" customFormat="true" customHeight="true">
      <c r="A15" s="10" t="s">
        <v>11</v>
      </c>
      <c r="B15" s="20" t="n">
        <f>D15+N15</f>
        <v>95</v>
      </c>
      <c r="C15" s="20" t="n">
        <f>E15+O15</f>
        <v>1212289</v>
      </c>
      <c r="D15" s="20" t="n">
        <f>F15+H15+J15+L15</f>
        <v>95</v>
      </c>
      <c r="E15" s="20" t="n">
        <f>G15+I15+K15+M15</f>
        <v>1212289</v>
      </c>
      <c r="F15" s="20" t="n">
        <v>35</v>
      </c>
      <c r="G15" s="20" t="n">
        <v>1067366</v>
      </c>
      <c r="H15" s="20" t="n">
        <v>16</v>
      </c>
      <c r="I15" s="20" t="n">
        <v>51897</v>
      </c>
      <c r="J15" s="20" t="n">
        <v>44</v>
      </c>
      <c r="K15" s="20" t="n">
        <v>93026</v>
      </c>
      <c r="L15" s="20" t="n">
        <v>0</v>
      </c>
      <c r="M15" s="20" t="n">
        <v>0</v>
      </c>
      <c r="N15" s="20" t="n">
        <f>P15+R15+T15</f>
        <v>0</v>
      </c>
      <c r="O15" s="20" t="n">
        <f>Q15+S15+U15</f>
        <v>0</v>
      </c>
      <c r="P15" s="20" t="n">
        <v>0</v>
      </c>
      <c r="Q15" s="20" t="n">
        <v>0</v>
      </c>
      <c r="R15" s="44" t="n">
        <f>SUM(R16:R44)</f>
        <v>0</v>
      </c>
      <c r="S15" s="44" t="n">
        <f>SUM(S16:S44)</f>
        <v>0</v>
      </c>
      <c r="T15" s="44" t="n">
        <f>SUM(T16:T44)</f>
        <v>0</v>
      </c>
      <c r="U15" s="44" t="n">
        <f>SUM(U16:U44)</f>
        <v>0</v>
      </c>
      <c r="V15" s="52"/>
    </row>
    <row r="16" ht="24.75" s="54" customFormat="true" customHeight="true">
      <c r="A16" s="10" t="s">
        <v>12</v>
      </c>
      <c r="B16" s="20" t="n">
        <f>D16+N16</f>
        <v>69</v>
      </c>
      <c r="C16" s="20" t="n">
        <f>E16+O16</f>
        <v>556927.03</v>
      </c>
      <c r="D16" s="20" t="n">
        <f>F16+H16+J16+L16</f>
        <v>69</v>
      </c>
      <c r="E16" s="20" t="n">
        <f>G16+I16+K16+M16</f>
        <v>556927.03</v>
      </c>
      <c r="F16" s="20" t="n">
        <v>26</v>
      </c>
      <c r="G16" s="20" t="n">
        <v>320970</v>
      </c>
      <c r="H16" s="20" t="n">
        <v>13</v>
      </c>
      <c r="I16" s="20" t="n">
        <v>141302.03</v>
      </c>
      <c r="J16" s="20" t="n">
        <v>24</v>
      </c>
      <c r="K16" s="20" t="n">
        <v>71150</v>
      </c>
      <c r="L16" s="20" t="n">
        <v>6</v>
      </c>
      <c r="M16" s="20" t="n">
        <v>23505</v>
      </c>
      <c r="N16" s="20" t="n">
        <f>P16+R16+T16</f>
        <v>0</v>
      </c>
      <c r="O16" s="20" t="n">
        <f>Q16+S16+U16</f>
        <v>0</v>
      </c>
      <c r="P16" s="20" t="n">
        <v>0</v>
      </c>
      <c r="Q16" s="20" t="n">
        <v>0</v>
      </c>
      <c r="R16" s="44" t="n">
        <f>SUM(R17:R45)</f>
        <v>0</v>
      </c>
      <c r="S16" s="44" t="n">
        <f>SUM(S17:S45)</f>
        <v>0</v>
      </c>
      <c r="T16" s="44" t="n">
        <f>SUM(T17:T45)</f>
        <v>0</v>
      </c>
      <c r="U16" s="44" t="n">
        <f>SUM(U17:U45)</f>
        <v>0</v>
      </c>
      <c r="V16" s="53"/>
    </row>
    <row r="17" ht="24.75" s="54" customFormat="true" customHeight="true">
      <c r="A17" s="10" t="s">
        <v>13</v>
      </c>
      <c r="B17" s="20" t="n">
        <f>D17+N17</f>
        <v>52</v>
      </c>
      <c r="C17" s="20" t="n">
        <f>E17+O17</f>
        <v>400649</v>
      </c>
      <c r="D17" s="20" t="n">
        <f>F17+H17+J17+L17</f>
        <v>44</v>
      </c>
      <c r="E17" s="20" t="n">
        <f>G17+I17+K17+M17</f>
        <v>218970</v>
      </c>
      <c r="F17" s="20" t="n">
        <v>23</v>
      </c>
      <c r="G17" s="20" t="n">
        <v>166194</v>
      </c>
      <c r="H17" s="20" t="n">
        <v>7</v>
      </c>
      <c r="I17" s="20" t="n">
        <v>11965</v>
      </c>
      <c r="J17" s="20" t="n">
        <v>14</v>
      </c>
      <c r="K17" s="20" t="n">
        <v>40811</v>
      </c>
      <c r="L17" s="20" t="n">
        <v>0</v>
      </c>
      <c r="M17" s="20" t="n">
        <v>0</v>
      </c>
      <c r="N17" s="20" t="n">
        <f>P17+R17+T17</f>
        <v>8</v>
      </c>
      <c r="O17" s="20" t="n">
        <f>Q17+S17+U17</f>
        <v>181679</v>
      </c>
      <c r="P17" s="20" t="n">
        <v>8</v>
      </c>
      <c r="Q17" s="20" t="n">
        <v>181679</v>
      </c>
      <c r="R17" s="44" t="n">
        <f>SUM(R18:R46)</f>
        <v>0</v>
      </c>
      <c r="S17" s="44" t="n">
        <f>SUM(S18:S46)</f>
        <v>0</v>
      </c>
      <c r="T17" s="44" t="n">
        <f>SUM(T18:T46)</f>
        <v>0</v>
      </c>
      <c r="U17" s="44" t="n">
        <f>SUM(U18:U46)</f>
        <v>0</v>
      </c>
      <c r="V17" s="50" t="n">
        <v>3418</v>
      </c>
    </row>
    <row r="18" ht="24.75" s="54" customFormat="true" customHeight="true">
      <c r="A18" s="10" t="s">
        <v>14</v>
      </c>
      <c r="B18" s="20" t="n">
        <f>D18+N18</f>
        <v>41</v>
      </c>
      <c r="C18" s="20" t="n">
        <f>E18+O18</f>
        <v>374055</v>
      </c>
      <c r="D18" s="20" t="n">
        <f>F18+H18+J18+L18</f>
        <v>36</v>
      </c>
      <c r="E18" s="20" t="n">
        <f>G18+I18+K18+M18</f>
        <v>333886</v>
      </c>
      <c r="F18" s="20" t="n">
        <v>25</v>
      </c>
      <c r="G18" s="20" t="n">
        <v>293817</v>
      </c>
      <c r="H18" s="20" t="n">
        <v>5</v>
      </c>
      <c r="I18" s="20" t="n">
        <v>6079</v>
      </c>
      <c r="J18" s="20" t="n">
        <v>5</v>
      </c>
      <c r="K18" s="20" t="n">
        <v>17990</v>
      </c>
      <c r="L18" s="20" t="n">
        <v>1</v>
      </c>
      <c r="M18" s="20" t="n">
        <v>16000</v>
      </c>
      <c r="N18" s="20" t="n">
        <f>P18+R18+T18</f>
        <v>5</v>
      </c>
      <c r="O18" s="20" t="n">
        <f>Q18+S18+U18</f>
        <v>40169</v>
      </c>
      <c r="P18" s="20" t="n">
        <v>5</v>
      </c>
      <c r="Q18" s="20" t="n">
        <v>40169</v>
      </c>
      <c r="R18" s="44" t="n">
        <f>SUM(R19:R47)</f>
        <v>0</v>
      </c>
      <c r="S18" s="44" t="n">
        <f>SUM(S19:S47)</f>
        <v>0</v>
      </c>
      <c r="T18" s="44" t="n">
        <f>SUM(T19:T47)</f>
        <v>0</v>
      </c>
      <c r="U18" s="44" t="n">
        <f>SUM(U19:U47)</f>
        <v>0</v>
      </c>
      <c r="V18" s="50" t="n">
        <v>1853</v>
      </c>
    </row>
    <row r="19" ht="24.75" s="54" customFormat="true" customHeight="true">
      <c r="A19" s="10" t="s">
        <v>15</v>
      </c>
      <c r="B19" s="20" t="n">
        <f>D19+N19</f>
        <v>7</v>
      </c>
      <c r="C19" s="20" t="n">
        <f>E19+O19</f>
        <v>48708</v>
      </c>
      <c r="D19" s="20" t="n">
        <f>F19+H19+J19+L19</f>
        <v>6</v>
      </c>
      <c r="E19" s="20" t="n">
        <f>G19+I19+K19+M19</f>
        <v>30786</v>
      </c>
      <c r="F19" s="20" t="n">
        <v>2</v>
      </c>
      <c r="G19" s="20" t="n">
        <v>17390</v>
      </c>
      <c r="H19" s="20" t="n">
        <v>4</v>
      </c>
      <c r="I19" s="20" t="n">
        <v>13396</v>
      </c>
      <c r="J19" s="20" t="n">
        <v>0</v>
      </c>
      <c r="K19" s="20" t="n">
        <v>0</v>
      </c>
      <c r="L19" s="20" t="n">
        <v>0</v>
      </c>
      <c r="M19" s="20" t="n">
        <v>0</v>
      </c>
      <c r="N19" s="20" t="n">
        <f>P19+R19+T19</f>
        <v>1</v>
      </c>
      <c r="O19" s="20" t="n">
        <f>Q19+S19+U19</f>
        <v>17922</v>
      </c>
      <c r="P19" s="20" t="n">
        <v>1</v>
      </c>
      <c r="Q19" s="20" t="n">
        <v>17922</v>
      </c>
      <c r="R19" s="44" t="n">
        <f>SUM(R20:R48)</f>
        <v>0</v>
      </c>
      <c r="S19" s="44" t="n">
        <f>SUM(S20:S48)</f>
        <v>0</v>
      </c>
      <c r="T19" s="44" t="n">
        <f>SUM(T20:T48)</f>
        <v>0</v>
      </c>
      <c r="U19" s="44" t="n">
        <f>SUM(U20:U48)</f>
        <v>0</v>
      </c>
      <c r="V19" s="50" t="n">
        <v>2472</v>
      </c>
    </row>
    <row r="20" ht="24.75" s="54" customFormat="true" customHeight="true">
      <c r="A20" s="10" t="s">
        <v>16</v>
      </c>
      <c r="B20" s="20" t="n">
        <f>D20+N20</f>
        <v>69</v>
      </c>
      <c r="C20" s="20" t="n">
        <f>E20+O20</f>
        <v>260396</v>
      </c>
      <c r="D20" s="20" t="n">
        <f>F20+H20+J20+L20</f>
        <v>68</v>
      </c>
      <c r="E20" s="20" t="n">
        <f>G20+I20+K20+M20</f>
        <v>260246</v>
      </c>
      <c r="F20" s="20" t="n">
        <v>28</v>
      </c>
      <c r="G20" s="20" t="n">
        <v>169483</v>
      </c>
      <c r="H20" s="20" t="n">
        <v>27</v>
      </c>
      <c r="I20" s="20" t="n">
        <v>40387</v>
      </c>
      <c r="J20" s="20" t="n">
        <v>7</v>
      </c>
      <c r="K20" s="20" t="n">
        <v>15532</v>
      </c>
      <c r="L20" s="20" t="n">
        <v>6</v>
      </c>
      <c r="M20" s="20" t="n">
        <v>34844</v>
      </c>
      <c r="N20" s="20" t="n">
        <f>P20+R20+T20</f>
        <v>1</v>
      </c>
      <c r="O20" s="20" t="n">
        <f>Q20+S20+U20</f>
        <v>150</v>
      </c>
      <c r="P20" s="20" t="n">
        <v>1</v>
      </c>
      <c r="Q20" s="20" t="n">
        <v>150</v>
      </c>
      <c r="R20" s="44" t="n">
        <f>SUM(R21:R49)</f>
        <v>0</v>
      </c>
      <c r="S20" s="44" t="n">
        <f>SUM(S21:S49)</f>
        <v>0</v>
      </c>
      <c r="T20" s="44" t="n">
        <f>SUM(T21:T49)</f>
        <v>0</v>
      </c>
      <c r="U20" s="44" t="n">
        <f>SUM(U21:U49)</f>
        <v>0</v>
      </c>
      <c r="V20" s="50" t="n">
        <v>2766</v>
      </c>
    </row>
    <row r="21" ht="24.75" s="54" customFormat="true" customHeight="true">
      <c r="A21" s="10" t="s">
        <v>17</v>
      </c>
      <c r="B21" s="20" t="n">
        <f>D21+N21</f>
        <v>43</v>
      </c>
      <c r="C21" s="20" t="n">
        <f>E21+O21</f>
        <v>436975</v>
      </c>
      <c r="D21" s="20" t="n">
        <f>F21+H21+J21+L21</f>
        <v>42</v>
      </c>
      <c r="E21" s="20" t="n">
        <f>G21+I21+K21+M21</f>
        <v>435075</v>
      </c>
      <c r="F21" s="20" t="n">
        <v>26</v>
      </c>
      <c r="G21" s="20" t="n">
        <v>378031</v>
      </c>
      <c r="H21" s="20" t="n">
        <v>10</v>
      </c>
      <c r="I21" s="20" t="n">
        <v>34725</v>
      </c>
      <c r="J21" s="20" t="n">
        <v>5</v>
      </c>
      <c r="K21" s="20" t="n">
        <v>11719</v>
      </c>
      <c r="L21" s="20" t="n">
        <v>1</v>
      </c>
      <c r="M21" s="20" t="n">
        <v>10600</v>
      </c>
      <c r="N21" s="20" t="n">
        <f>P21+R21+T21</f>
        <v>1</v>
      </c>
      <c r="O21" s="20" t="n">
        <f>Q21+S21+U21</f>
        <v>1900</v>
      </c>
      <c r="P21" s="20" t="n">
        <v>1</v>
      </c>
      <c r="Q21" s="20" t="n">
        <v>1900</v>
      </c>
      <c r="R21" s="44" t="n">
        <f>SUM(R22:R50)</f>
        <v>0</v>
      </c>
      <c r="S21" s="44" t="n">
        <f>SUM(S22:S50)</f>
        <v>0</v>
      </c>
      <c r="T21" s="44" t="n">
        <f>SUM(T22:T50)</f>
        <v>0</v>
      </c>
      <c r="U21" s="44" t="n">
        <f>SUM(U22:U50)</f>
        <v>0</v>
      </c>
      <c r="V21" s="50" t="n">
        <v>8525</v>
      </c>
    </row>
    <row r="22" ht="24.75" s="54" customFormat="true" customHeight="true">
      <c r="A22" s="10" t="s">
        <v>18</v>
      </c>
      <c r="B22" s="20" t="n">
        <f>D22+N22</f>
        <v>31</v>
      </c>
      <c r="C22" s="20" t="n">
        <f>E22+O22</f>
        <v>219609</v>
      </c>
      <c r="D22" s="20" t="n">
        <f>F22+H22+J22+L22</f>
        <v>30</v>
      </c>
      <c r="E22" s="20" t="n">
        <f>G22+I22+K22+M22</f>
        <v>49609</v>
      </c>
      <c r="F22" s="20" t="n">
        <v>2</v>
      </c>
      <c r="G22" s="20" t="n">
        <v>25512</v>
      </c>
      <c r="H22" s="20" t="n">
        <v>28</v>
      </c>
      <c r="I22" s="20" t="n">
        <v>24097</v>
      </c>
      <c r="J22" s="20" t="n">
        <v>0</v>
      </c>
      <c r="K22" s="20" t="n">
        <v>0</v>
      </c>
      <c r="L22" s="20" t="n">
        <v>0</v>
      </c>
      <c r="M22" s="20" t="n">
        <v>0</v>
      </c>
      <c r="N22" s="20" t="n">
        <f>P22+R22+T22</f>
        <v>1</v>
      </c>
      <c r="O22" s="20" t="n">
        <f>Q22+S22+U22</f>
        <v>170000</v>
      </c>
      <c r="P22" s="20" t="n">
        <v>1</v>
      </c>
      <c r="Q22" s="20" t="n">
        <v>170000</v>
      </c>
      <c r="R22" s="44" t="n">
        <f>SUM(R23:R51)</f>
        <v>0</v>
      </c>
      <c r="S22" s="44" t="n">
        <f>SUM(S23:S51)</f>
        <v>0</v>
      </c>
      <c r="T22" s="44" t="n">
        <f>SUM(T23:T51)</f>
        <v>0</v>
      </c>
      <c r="U22" s="44" t="n">
        <f>SUM(U23:U51)</f>
        <v>0</v>
      </c>
      <c r="V22" s="50" t="n">
        <v>2664</v>
      </c>
      <c r="AA22" s="22"/>
    </row>
    <row r="23" ht="24.75" s="54" customFormat="true" customHeight="true">
      <c r="A23" s="10" t="s">
        <v>19</v>
      </c>
      <c r="B23" s="20" t="n">
        <f>D23+N23</f>
        <v>6</v>
      </c>
      <c r="C23" s="20" t="n">
        <f>E23+O23</f>
        <v>17904</v>
      </c>
      <c r="D23" s="20" t="n">
        <f>F23+H23+J23+L23</f>
        <v>2</v>
      </c>
      <c r="E23" s="20" t="n">
        <f>G23+I23+K23+M23</f>
        <v>843</v>
      </c>
      <c r="F23" s="20" t="n">
        <v>2</v>
      </c>
      <c r="G23" s="20" t="n">
        <v>843</v>
      </c>
      <c r="H23" s="20" t="n">
        <v>0</v>
      </c>
      <c r="I23" s="20" t="n">
        <v>0</v>
      </c>
      <c r="J23" s="20" t="n">
        <v>0</v>
      </c>
      <c r="K23" s="20" t="n">
        <v>0</v>
      </c>
      <c r="L23" s="20" t="n">
        <v>0</v>
      </c>
      <c r="M23" s="20" t="n">
        <v>0</v>
      </c>
      <c r="N23" s="20" t="n">
        <f>P23+R23+T23</f>
        <v>4</v>
      </c>
      <c r="O23" s="20" t="n">
        <f>Q23+S23+U23</f>
        <v>17061</v>
      </c>
      <c r="P23" s="20" t="n">
        <v>4</v>
      </c>
      <c r="Q23" s="20" t="n">
        <v>17061</v>
      </c>
      <c r="R23" s="44" t="n">
        <f>SUM(R24:R52)</f>
        <v>0</v>
      </c>
      <c r="S23" s="44" t="n">
        <f>SUM(S24:S52)</f>
        <v>0</v>
      </c>
      <c r="T23" s="44" t="n">
        <f>SUM(T24:T52)</f>
        <v>0</v>
      </c>
      <c r="U23" s="44" t="n">
        <f>SUM(U24:U52)</f>
        <v>0</v>
      </c>
      <c r="V23" s="50" t="n">
        <v>1612</v>
      </c>
    </row>
    <row r="24" ht="24.75" s="54" customFormat="true" customHeight="true">
      <c r="A24" s="10" t="s">
        <v>20</v>
      </c>
      <c r="B24" s="20" t="n">
        <f>D24+N24</f>
        <v>8</v>
      </c>
      <c r="C24" s="20" t="n">
        <f>E24+O24</f>
        <v>143001</v>
      </c>
      <c r="D24" s="20" t="n">
        <f>F24+H24+J24+L24</f>
        <v>7</v>
      </c>
      <c r="E24" s="20" t="n">
        <f>G24+I24+K24+M24</f>
        <v>41061</v>
      </c>
      <c r="F24" s="20" t="n">
        <v>5</v>
      </c>
      <c r="G24" s="20" t="n">
        <v>29609</v>
      </c>
      <c r="H24" s="20" t="n">
        <v>2</v>
      </c>
      <c r="I24" s="20" t="n">
        <v>11452</v>
      </c>
      <c r="J24" s="20" t="n">
        <v>0</v>
      </c>
      <c r="K24" s="20" t="n">
        <v>0</v>
      </c>
      <c r="L24" s="20" t="n">
        <v>0</v>
      </c>
      <c r="M24" s="20" t="n">
        <v>0</v>
      </c>
      <c r="N24" s="20" t="n">
        <f>P24+R24+T24</f>
        <v>1</v>
      </c>
      <c r="O24" s="20" t="n">
        <f>Q24+S24+U24</f>
        <v>101940</v>
      </c>
      <c r="P24" s="20" t="n">
        <v>1</v>
      </c>
      <c r="Q24" s="20" t="n">
        <v>101940</v>
      </c>
      <c r="R24" s="44" t="n">
        <f>SUM(R25:R53)</f>
        <v>0</v>
      </c>
      <c r="S24" s="44" t="n">
        <f>SUM(S25:S53)</f>
        <v>0</v>
      </c>
      <c r="T24" s="44" t="n">
        <f>SUM(T25:T53)</f>
        <v>0</v>
      </c>
      <c r="U24" s="44" t="n">
        <f>SUM(U25:U53)</f>
        <v>0</v>
      </c>
      <c r="V24" s="50" t="n">
        <v>1232</v>
      </c>
    </row>
    <row r="25" ht="24.75" s="54" customFormat="true" customHeight="true">
      <c r="A25" s="10" t="s">
        <v>21</v>
      </c>
      <c r="B25" s="20" t="n">
        <f>D25+N25</f>
        <v>2</v>
      </c>
      <c r="C25" s="20" t="n">
        <f>E25+O25</f>
        <v>8357</v>
      </c>
      <c r="D25" s="20" t="n">
        <f>F25+H25+J25+L25</f>
        <v>0</v>
      </c>
      <c r="E25" s="20" t="n">
        <f>G25+I25+K25+M25</f>
        <v>0</v>
      </c>
      <c r="F25" s="20" t="n">
        <v>0</v>
      </c>
      <c r="G25" s="20" t="n">
        <v>0</v>
      </c>
      <c r="H25" s="20" t="n">
        <v>0</v>
      </c>
      <c r="I25" s="20" t="n">
        <v>0</v>
      </c>
      <c r="J25" s="20" t="n">
        <v>0</v>
      </c>
      <c r="K25" s="20" t="n">
        <v>0</v>
      </c>
      <c r="L25" s="20" t="n">
        <v>0</v>
      </c>
      <c r="M25" s="20" t="n">
        <v>0</v>
      </c>
      <c r="N25" s="20" t="n">
        <f>P25+R25+T25</f>
        <v>2</v>
      </c>
      <c r="O25" s="20" t="n">
        <f>Q25+S25+U25</f>
        <v>8357</v>
      </c>
      <c r="P25" s="20" t="n">
        <v>2</v>
      </c>
      <c r="Q25" s="20" t="n">
        <v>8357</v>
      </c>
      <c r="R25" s="44" t="n">
        <f>SUM(R26:R54)</f>
        <v>0</v>
      </c>
      <c r="S25" s="44" t="n">
        <f>SUM(S26:S54)</f>
        <v>0</v>
      </c>
      <c r="T25" s="44" t="n">
        <f>SUM(T26:T54)</f>
        <v>0</v>
      </c>
      <c r="U25" s="44" t="n">
        <f>SUM(U26:U54)</f>
        <v>0</v>
      </c>
      <c r="V25" s="50" t="n">
        <v>26</v>
      </c>
    </row>
    <row r="26" ht="24.75" s="54" customFormat="true" customHeight="true">
      <c r="A26" s="10" t="s">
        <v>22</v>
      </c>
      <c r="B26" s="20" t="n">
        <f>D26+N26</f>
        <v>14</v>
      </c>
      <c r="C26" s="20" t="n">
        <f>E26+O26</f>
        <v>105098.27</v>
      </c>
      <c r="D26" s="20" t="n">
        <f>F26+H26+J26+L26</f>
        <v>13</v>
      </c>
      <c r="E26" s="20" t="n">
        <f>G26+I26+K26+M26</f>
        <v>59041</v>
      </c>
      <c r="F26" s="20" t="n">
        <v>0</v>
      </c>
      <c r="G26" s="20" t="n">
        <v>0</v>
      </c>
      <c r="H26" s="20" t="n">
        <v>13</v>
      </c>
      <c r="I26" s="20" t="n">
        <v>59041</v>
      </c>
      <c r="J26" s="20" t="n">
        <v>0</v>
      </c>
      <c r="K26" s="20" t="n">
        <v>0</v>
      </c>
      <c r="L26" s="20" t="n">
        <v>0</v>
      </c>
      <c r="M26" s="20" t="n">
        <v>0</v>
      </c>
      <c r="N26" s="20" t="n">
        <f>P26+R26+T26</f>
        <v>1</v>
      </c>
      <c r="O26" s="20" t="n">
        <f>Q26+S26+U26</f>
        <v>46057.27</v>
      </c>
      <c r="P26" s="20" t="n">
        <v>1</v>
      </c>
      <c r="Q26" s="20" t="n">
        <v>46057.27</v>
      </c>
      <c r="R26" s="44" t="n">
        <f>SUM(R27:R55)</f>
        <v>0</v>
      </c>
      <c r="S26" s="44" t="n">
        <f>SUM(S27:S55)</f>
        <v>0</v>
      </c>
      <c r="T26" s="44" t="n">
        <f>SUM(T27:T55)</f>
        <v>0</v>
      </c>
      <c r="U26" s="44" t="n">
        <f>SUM(U27:U55)</f>
        <v>0</v>
      </c>
      <c r="V26" s="50" t="n">
        <v>1133</v>
      </c>
    </row>
    <row r="27" ht="24.75" s="54" customFormat="true" customHeight="true">
      <c r="A27" s="10" t="s">
        <v>23</v>
      </c>
      <c r="B27" s="20" t="n">
        <f>D27+N27</f>
        <v>18</v>
      </c>
      <c r="C27" s="20" t="n">
        <f>E27+O27</f>
        <v>73490</v>
      </c>
      <c r="D27" s="20" t="n">
        <f>F27+H27+J27+L27</f>
        <v>18</v>
      </c>
      <c r="E27" s="20" t="n">
        <f>G27+I27+K27+M27</f>
        <v>73490</v>
      </c>
      <c r="F27" s="20" t="n">
        <v>10</v>
      </c>
      <c r="G27" s="20" t="n">
        <v>59246</v>
      </c>
      <c r="H27" s="20" t="n">
        <v>6</v>
      </c>
      <c r="I27" s="20" t="n">
        <v>7837</v>
      </c>
      <c r="J27" s="20" t="n">
        <v>1</v>
      </c>
      <c r="K27" s="20" t="n">
        <v>5281</v>
      </c>
      <c r="L27" s="20" t="n">
        <v>1</v>
      </c>
      <c r="M27" s="20" t="n">
        <v>1126</v>
      </c>
      <c r="N27" s="20" t="n">
        <f>P27+R27+T27</f>
        <v>0</v>
      </c>
      <c r="O27" s="20" t="n">
        <f>Q27+S27+U27</f>
        <v>0</v>
      </c>
      <c r="P27" s="20" t="n">
        <v>0</v>
      </c>
      <c r="Q27" s="20" t="n">
        <v>0</v>
      </c>
      <c r="R27" s="44" t="n">
        <f>SUM(R28:R56)</f>
        <v>0</v>
      </c>
      <c r="S27" s="44" t="n">
        <f>SUM(S28:S56)</f>
        <v>0</v>
      </c>
      <c r="T27" s="44" t="n">
        <f>SUM(T28:T56)</f>
        <v>0</v>
      </c>
      <c r="U27" s="44" t="n">
        <f>SUM(U28:U56)</f>
        <v>0</v>
      </c>
      <c r="V27" s="50" t="n">
        <v>1170</v>
      </c>
    </row>
    <row r="28" ht="24.75" s="54" customFormat="true" customHeight="true">
      <c r="A28" s="10" t="s">
        <v>24</v>
      </c>
      <c r="B28" s="20" t="n">
        <f>D28+N28</f>
        <v>19</v>
      </c>
      <c r="C28" s="20" t="n">
        <f>E28+O28</f>
        <v>55469</v>
      </c>
      <c r="D28" s="20" t="n">
        <f>F28+H28+J28+L28</f>
        <v>19</v>
      </c>
      <c r="E28" s="20" t="n">
        <f>G28+I28+K28+M28</f>
        <v>55469</v>
      </c>
      <c r="F28" s="20" t="n">
        <v>4</v>
      </c>
      <c r="G28" s="20" t="n">
        <v>33939</v>
      </c>
      <c r="H28" s="20" t="n">
        <v>13</v>
      </c>
      <c r="I28" s="20" t="n">
        <v>17170</v>
      </c>
      <c r="J28" s="20" t="n">
        <v>2</v>
      </c>
      <c r="K28" s="20" t="n">
        <v>4360</v>
      </c>
      <c r="L28" s="20" t="n">
        <v>0</v>
      </c>
      <c r="M28" s="20" t="n">
        <v>0</v>
      </c>
      <c r="N28" s="20" t="n">
        <f>P28+R28+T28</f>
        <v>0</v>
      </c>
      <c r="O28" s="20" t="n">
        <f>Q28+S28+U28</f>
        <v>0</v>
      </c>
      <c r="P28" s="20" t="n">
        <v>0</v>
      </c>
      <c r="Q28" s="20" t="n">
        <v>0</v>
      </c>
      <c r="R28" s="44" t="n">
        <f>SUM(R29:R57)</f>
        <v>0</v>
      </c>
      <c r="S28" s="44" t="n">
        <f>SUM(S29:S57)</f>
        <v>0</v>
      </c>
      <c r="T28" s="44" t="n">
        <f>SUM(T29:T57)</f>
        <v>0</v>
      </c>
      <c r="U28" s="44" t="n">
        <f>SUM(U29:U57)</f>
        <v>0</v>
      </c>
      <c r="V28" s="50" t="n">
        <v>4626</v>
      </c>
    </row>
    <row r="29" ht="24.75" s="54" customFormat="true" customHeight="true">
      <c r="A29" s="10" t="s">
        <v>25</v>
      </c>
      <c r="B29" s="20" t="n">
        <f>D29+N29</f>
        <v>17</v>
      </c>
      <c r="C29" s="20" t="n">
        <f>E29+O29</f>
        <v>116341</v>
      </c>
      <c r="D29" s="20" t="n">
        <f>F29+H29+J29+L29</f>
        <v>17</v>
      </c>
      <c r="E29" s="20" t="n">
        <f>G29+I29+K29+M29</f>
        <v>116341</v>
      </c>
      <c r="F29" s="20" t="n">
        <v>5</v>
      </c>
      <c r="G29" s="20" t="n">
        <v>29900</v>
      </c>
      <c r="H29" s="20" t="n">
        <v>11</v>
      </c>
      <c r="I29" s="20" t="n">
        <v>85331</v>
      </c>
      <c r="J29" s="20" t="n">
        <v>1</v>
      </c>
      <c r="K29" s="20" t="n">
        <v>1110</v>
      </c>
      <c r="L29" s="20" t="n">
        <v>0</v>
      </c>
      <c r="M29" s="20" t="n">
        <v>0</v>
      </c>
      <c r="N29" s="20" t="n">
        <f>P29+R29+T29</f>
        <v>0</v>
      </c>
      <c r="O29" s="20" t="n">
        <f>Q29+S29+U29</f>
        <v>0</v>
      </c>
      <c r="P29" s="20" t="n">
        <v>0</v>
      </c>
      <c r="Q29" s="20" t="n">
        <v>0</v>
      </c>
      <c r="R29" s="44" t="n">
        <f>SUM(R30:R58)</f>
        <v>0</v>
      </c>
      <c r="S29" s="44" t="n">
        <f>SUM(S30:S58)</f>
        <v>0</v>
      </c>
      <c r="T29" s="44" t="n">
        <f>SUM(T30:T58)</f>
        <v>0</v>
      </c>
      <c r="U29" s="44" t="n">
        <f>SUM(U30:U58)</f>
        <v>0</v>
      </c>
      <c r="V29" s="50" t="n">
        <v>1063</v>
      </c>
    </row>
    <row r="30" ht="24.75" s="54" customFormat="true" customHeight="true">
      <c r="A30" s="10" t="s">
        <v>26</v>
      </c>
      <c r="B30" s="20" t="n">
        <f>D30+N30</f>
        <v>13</v>
      </c>
      <c r="C30" s="20" t="n">
        <f>E30+O30</f>
        <v>73627</v>
      </c>
      <c r="D30" s="20" t="n">
        <f>F30+H30+J30+L30</f>
        <v>12</v>
      </c>
      <c r="E30" s="20" t="n">
        <f>G30+I30+K30+M30</f>
        <v>36715</v>
      </c>
      <c r="F30" s="20" t="n">
        <v>3</v>
      </c>
      <c r="G30" s="20" t="n">
        <v>5016</v>
      </c>
      <c r="H30" s="20" t="n">
        <v>5</v>
      </c>
      <c r="I30" s="20" t="n">
        <v>22749</v>
      </c>
      <c r="J30" s="20" t="n">
        <v>3</v>
      </c>
      <c r="K30" s="20" t="n">
        <v>7377</v>
      </c>
      <c r="L30" s="20" t="n">
        <v>1</v>
      </c>
      <c r="M30" s="20" t="n">
        <v>1573</v>
      </c>
      <c r="N30" s="20" t="n">
        <f>P30+R30+T30</f>
        <v>1</v>
      </c>
      <c r="O30" s="20" t="n">
        <f>Q30+S30+U30</f>
        <v>36912</v>
      </c>
      <c r="P30" s="20" t="n">
        <v>1</v>
      </c>
      <c r="Q30" s="20" t="n">
        <v>36912</v>
      </c>
      <c r="R30" s="44" t="n">
        <f>SUM(R31:R59)</f>
        <v>0</v>
      </c>
      <c r="S30" s="44" t="n">
        <f>SUM(S31:S59)</f>
        <v>0</v>
      </c>
      <c r="T30" s="44" t="n">
        <f>SUM(T31:T59)</f>
        <v>0</v>
      </c>
      <c r="U30" s="44" t="n">
        <f>SUM(U31:U59)</f>
        <v>0</v>
      </c>
      <c r="V30" s="50" t="n">
        <v>492</v>
      </c>
    </row>
    <row r="31" ht="24.75" s="54" customFormat="true" customHeight="true">
      <c r="A31" s="10" t="s">
        <v>27</v>
      </c>
      <c r="B31" s="20" t="n">
        <f>D31+N31</f>
        <v>17</v>
      </c>
      <c r="C31" s="20" t="n">
        <f>E31+O31</f>
        <v>198714</v>
      </c>
      <c r="D31" s="20" t="n">
        <f>F31+H31+J31+L31</f>
        <v>17</v>
      </c>
      <c r="E31" s="20" t="n">
        <f>G31+I31+K31+M31</f>
        <v>198714</v>
      </c>
      <c r="F31" s="20" t="n">
        <v>15</v>
      </c>
      <c r="G31" s="20" t="n">
        <v>174110</v>
      </c>
      <c r="H31" s="20" t="n">
        <v>2</v>
      </c>
      <c r="I31" s="20" t="n">
        <v>24604</v>
      </c>
      <c r="J31" s="20" t="n">
        <v>0</v>
      </c>
      <c r="K31" s="20" t="n">
        <v>0</v>
      </c>
      <c r="L31" s="20" t="n">
        <v>0</v>
      </c>
      <c r="M31" s="20" t="n">
        <v>0</v>
      </c>
      <c r="N31" s="20" t="n">
        <f>P31+R31+T31</f>
        <v>0</v>
      </c>
      <c r="O31" s="20" t="n">
        <f>Q31+S31+U31</f>
        <v>0</v>
      </c>
      <c r="P31" s="20" t="n">
        <v>0</v>
      </c>
      <c r="Q31" s="20" t="n">
        <v>0</v>
      </c>
      <c r="R31" s="44" t="n">
        <f>SUM(R32:R60)</f>
        <v>0</v>
      </c>
      <c r="S31" s="44" t="n">
        <f>SUM(S32:S60)</f>
        <v>0</v>
      </c>
      <c r="T31" s="44" t="n">
        <f>SUM(T32:T60)</f>
        <v>0</v>
      </c>
      <c r="U31" s="44" t="n">
        <f>SUM(U32:U60)</f>
        <v>0</v>
      </c>
      <c r="V31" s="50" t="n">
        <v>6353</v>
      </c>
    </row>
    <row r="32" ht="24.75" s="54" customFormat="true" customHeight="true">
      <c r="A32" s="10" t="s">
        <v>28</v>
      </c>
      <c r="B32" s="20" t="n">
        <f>D32+N32</f>
        <v>7</v>
      </c>
      <c r="C32" s="20" t="n">
        <f>E32+O32</f>
        <v>60406</v>
      </c>
      <c r="D32" s="20" t="n">
        <f>F32+H32+J32+L32</f>
        <v>6</v>
      </c>
      <c r="E32" s="20" t="n">
        <f>G32+I32+K32+M32</f>
        <v>60136</v>
      </c>
      <c r="F32" s="20" t="n">
        <v>3</v>
      </c>
      <c r="G32" s="20" t="n">
        <v>36336</v>
      </c>
      <c r="H32" s="20" t="n">
        <v>2</v>
      </c>
      <c r="I32" s="20" t="n">
        <v>19200</v>
      </c>
      <c r="J32" s="20" t="n">
        <v>1</v>
      </c>
      <c r="K32" s="20" t="n">
        <v>4600</v>
      </c>
      <c r="L32" s="20" t="n">
        <v>0</v>
      </c>
      <c r="M32" s="20" t="n">
        <v>0</v>
      </c>
      <c r="N32" s="20" t="n">
        <f>P32+R32+T32</f>
        <v>1</v>
      </c>
      <c r="O32" s="20" t="n">
        <f>Q32+S32+U32</f>
        <v>270</v>
      </c>
      <c r="P32" s="20" t="n">
        <v>1</v>
      </c>
      <c r="Q32" s="20" t="n">
        <v>270</v>
      </c>
      <c r="R32" s="44" t="n">
        <f>SUM(R33:R61)</f>
        <v>0</v>
      </c>
      <c r="S32" s="44" t="n">
        <f>SUM(S33:S61)</f>
        <v>0</v>
      </c>
      <c r="T32" s="44" t="n">
        <f>SUM(T33:T61)</f>
        <v>0</v>
      </c>
      <c r="U32" s="44" t="n">
        <f>SUM(U33:U61)</f>
        <v>0</v>
      </c>
      <c r="V32" s="50" t="n">
        <v>8884</v>
      </c>
    </row>
    <row r="33" ht="24.75" s="54" customFormat="true" customHeight="true">
      <c r="A33" s="10" t="s">
        <v>29</v>
      </c>
      <c r="B33" s="20" t="n">
        <f>D33+N33</f>
        <v>11</v>
      </c>
      <c r="C33" s="20" t="n">
        <f>E33+O33</f>
        <v>95610</v>
      </c>
      <c r="D33" s="20" t="n">
        <f>F33+H33+J33+L33</f>
        <v>11</v>
      </c>
      <c r="E33" s="20" t="n">
        <f>G33+I33+K33+M33</f>
        <v>95610</v>
      </c>
      <c r="F33" s="20" t="n">
        <v>5</v>
      </c>
      <c r="G33" s="20" t="n">
        <v>45309</v>
      </c>
      <c r="H33" s="20" t="n">
        <v>3</v>
      </c>
      <c r="I33" s="20" t="n">
        <v>15481</v>
      </c>
      <c r="J33" s="20" t="n">
        <v>1</v>
      </c>
      <c r="K33" s="20" t="n">
        <v>7250</v>
      </c>
      <c r="L33" s="20" t="n">
        <v>2</v>
      </c>
      <c r="M33" s="20" t="n">
        <v>27570</v>
      </c>
      <c r="N33" s="20" t="n">
        <f>P33+R33+T33</f>
        <v>0</v>
      </c>
      <c r="O33" s="20" t="n">
        <f>Q33+S33+U33</f>
        <v>0</v>
      </c>
      <c r="P33" s="20" t="n">
        <v>0</v>
      </c>
      <c r="Q33" s="20" t="n">
        <v>0</v>
      </c>
      <c r="R33" s="44" t="n">
        <f>SUM(R34:R62)</f>
        <v>0</v>
      </c>
      <c r="S33" s="44" t="n">
        <f>SUM(S34:S62)</f>
        <v>0</v>
      </c>
      <c r="T33" s="44" t="n">
        <f>SUM(T34:T62)</f>
        <v>0</v>
      </c>
      <c r="U33" s="44" t="n">
        <f>SUM(U34:U62)</f>
        <v>0</v>
      </c>
      <c r="V33" s="50" t="n">
        <v>9458</v>
      </c>
    </row>
    <row r="34" ht="24.75" s="54" customFormat="true" customHeight="true">
      <c r="A34" s="10" t="s">
        <v>30</v>
      </c>
      <c r="B34" s="20" t="n">
        <f>D34+N34</f>
        <v>16</v>
      </c>
      <c r="C34" s="20" t="n">
        <f>E34+O34</f>
        <v>480830</v>
      </c>
      <c r="D34" s="20" t="n">
        <f>F34+H34+J34+L34</f>
        <v>16</v>
      </c>
      <c r="E34" s="20" t="n">
        <f>G34+I34+K34+M34</f>
        <v>480830</v>
      </c>
      <c r="F34" s="20" t="n">
        <v>8</v>
      </c>
      <c r="G34" s="20" t="n">
        <v>432530</v>
      </c>
      <c r="H34" s="20" t="n">
        <v>8</v>
      </c>
      <c r="I34" s="20" t="n">
        <v>48300</v>
      </c>
      <c r="J34" s="20" t="n">
        <v>0</v>
      </c>
      <c r="K34" s="20" t="n">
        <v>0</v>
      </c>
      <c r="L34" s="20" t="n">
        <v>0</v>
      </c>
      <c r="M34" s="20" t="n">
        <v>0</v>
      </c>
      <c r="N34" s="20" t="n">
        <f>P34+R34+T34</f>
        <v>0</v>
      </c>
      <c r="O34" s="20" t="n">
        <f>Q34+S34+U34</f>
        <v>0</v>
      </c>
      <c r="P34" s="20" t="n">
        <v>0</v>
      </c>
      <c r="Q34" s="20" t="n">
        <v>0</v>
      </c>
      <c r="R34" s="44" t="n">
        <f>SUM(R35:R63)</f>
        <v>0</v>
      </c>
      <c r="S34" s="44" t="n">
        <f>SUM(S35:S63)</f>
        <v>0</v>
      </c>
      <c r="T34" s="44" t="n">
        <f>SUM(T35:T63)</f>
        <v>0</v>
      </c>
      <c r="U34" s="44" t="n">
        <f>SUM(U35:U63)</f>
        <v>0</v>
      </c>
      <c r="V34" s="50" t="n">
        <v>12317</v>
      </c>
    </row>
    <row r="35" ht="24.75" s="54" customFormat="true" customHeight="true">
      <c r="A35" s="10" t="s">
        <v>31</v>
      </c>
      <c r="B35" s="20" t="n">
        <f>D35+N35</f>
        <v>7</v>
      </c>
      <c r="C35" s="20" t="n">
        <f>E35+O35</f>
        <v>55868</v>
      </c>
      <c r="D35" s="20" t="n">
        <f>F35+H35+J35+L35</f>
        <v>6</v>
      </c>
      <c r="E35" s="20" t="n">
        <f>G35+I35+K35+M35</f>
        <v>40996</v>
      </c>
      <c r="F35" s="20" t="n">
        <v>3</v>
      </c>
      <c r="G35" s="20" t="n">
        <v>28300</v>
      </c>
      <c r="H35" s="20" t="n">
        <v>1</v>
      </c>
      <c r="I35" s="20" t="n">
        <v>8200</v>
      </c>
      <c r="J35" s="20" t="n">
        <v>2</v>
      </c>
      <c r="K35" s="20" t="n">
        <v>4496</v>
      </c>
      <c r="L35" s="20" t="n">
        <v>0</v>
      </c>
      <c r="M35" s="20" t="n">
        <v>0</v>
      </c>
      <c r="N35" s="20" t="n">
        <f>P35+R35+T35</f>
        <v>1</v>
      </c>
      <c r="O35" s="20" t="n">
        <f>Q35+S35+U35</f>
        <v>14872</v>
      </c>
      <c r="P35" s="20" t="n">
        <v>1</v>
      </c>
      <c r="Q35" s="20" t="n">
        <v>14872</v>
      </c>
      <c r="R35" s="44" t="n">
        <f>SUM(R36:R64)</f>
        <v>0</v>
      </c>
      <c r="S35" s="44" t="n">
        <f>SUM(S36:S64)</f>
        <v>0</v>
      </c>
      <c r="T35" s="44" t="n">
        <f>SUM(T36:T64)</f>
        <v>0</v>
      </c>
      <c r="U35" s="44" t="n">
        <f>SUM(U36:U64)</f>
        <v>0</v>
      </c>
      <c r="V35" s="50" t="n">
        <v>3793</v>
      </c>
    </row>
    <row r="36" ht="24.75" s="54" customFormat="true" customHeight="true">
      <c r="A36" s="10" t="s">
        <v>32</v>
      </c>
      <c r="B36" s="20" t="n">
        <f>D36+N36</f>
        <v>17</v>
      </c>
      <c r="C36" s="20" t="n">
        <f>E36+O36</f>
        <v>79821</v>
      </c>
      <c r="D36" s="20" t="n">
        <f>F36+H36+J36+L36</f>
        <v>16</v>
      </c>
      <c r="E36" s="20" t="n">
        <f>G36+I36+K36+M36</f>
        <v>73865</v>
      </c>
      <c r="F36" s="20" t="n">
        <v>1</v>
      </c>
      <c r="G36" s="20" t="n">
        <v>3061</v>
      </c>
      <c r="H36" s="20" t="n">
        <v>12</v>
      </c>
      <c r="I36" s="20" t="n">
        <v>66926</v>
      </c>
      <c r="J36" s="20" t="n">
        <v>2</v>
      </c>
      <c r="K36" s="20" t="n">
        <v>2773</v>
      </c>
      <c r="L36" s="20" t="n">
        <v>1</v>
      </c>
      <c r="M36" s="20" t="n">
        <v>1105</v>
      </c>
      <c r="N36" s="20" t="n">
        <f>P36+R36+T36</f>
        <v>1</v>
      </c>
      <c r="O36" s="20" t="n">
        <f>Q36+S36+U36</f>
        <v>5956</v>
      </c>
      <c r="P36" s="20" t="n">
        <v>1</v>
      </c>
      <c r="Q36" s="20" t="n">
        <v>5956</v>
      </c>
      <c r="R36" s="44" t="n">
        <f>SUM(R37:R65)</f>
        <v>0</v>
      </c>
      <c r="S36" s="44" t="n">
        <f>SUM(S37:S65)</f>
        <v>0</v>
      </c>
      <c r="T36" s="44" t="n">
        <f>SUM(T37:T65)</f>
        <v>0</v>
      </c>
      <c r="U36" s="44" t="n">
        <f>SUM(U37:U65)</f>
        <v>0</v>
      </c>
      <c r="V36" s="50" t="n">
        <v>484</v>
      </c>
    </row>
    <row r="37" ht="24.75" s="54" customFormat="true" customHeight="true">
      <c r="A37" s="10" t="s">
        <v>33</v>
      </c>
      <c r="B37" s="20" t="n">
        <f>D37+N37</f>
        <v>16</v>
      </c>
      <c r="C37" s="20" t="n">
        <f>E37+O37</f>
        <v>87631</v>
      </c>
      <c r="D37" s="20" t="n">
        <f>F37+H37+J37+L37</f>
        <v>14</v>
      </c>
      <c r="E37" s="20" t="n">
        <f>G37+I37+K37+M37</f>
        <v>28014</v>
      </c>
      <c r="F37" s="20" t="n">
        <v>3</v>
      </c>
      <c r="G37" s="20" t="n">
        <v>5181</v>
      </c>
      <c r="H37" s="20" t="n">
        <v>11</v>
      </c>
      <c r="I37" s="20" t="n">
        <v>22833</v>
      </c>
      <c r="J37" s="20" t="n">
        <v>0</v>
      </c>
      <c r="K37" s="20" t="n">
        <v>0</v>
      </c>
      <c r="L37" s="20" t="n">
        <v>0</v>
      </c>
      <c r="M37" s="20" t="n">
        <v>0</v>
      </c>
      <c r="N37" s="20" t="n">
        <f>P37+R37+T37</f>
        <v>2</v>
      </c>
      <c r="O37" s="20" t="n">
        <f>Q37+S37+U37</f>
        <v>59617</v>
      </c>
      <c r="P37" s="20" t="n">
        <v>2</v>
      </c>
      <c r="Q37" s="20" t="n">
        <v>59617</v>
      </c>
      <c r="R37" s="44" t="n">
        <f>SUM(R38:R66)</f>
        <v>0</v>
      </c>
      <c r="S37" s="44" t="n">
        <f>SUM(S38:S66)</f>
        <v>0</v>
      </c>
      <c r="T37" s="44" t="n">
        <f>SUM(T38:T66)</f>
        <v>0</v>
      </c>
      <c r="U37" s="44" t="n">
        <f>SUM(U38:U66)</f>
        <v>0</v>
      </c>
      <c r="V37" s="50" t="n">
        <v>787</v>
      </c>
    </row>
    <row r="38" ht="19.5" s="54" customFormat="true" customHeight="true">
      <c r="A38" s="1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43"/>
      <c r="Q38" s="43"/>
      <c r="R38" s="21"/>
      <c r="S38" s="21"/>
      <c r="T38" s="21"/>
      <c r="U38" s="47"/>
      <c r="V38" s="47" t="s">
        <v>59</v>
      </c>
    </row>
    <row r="39" ht="19.5" s="54" customFormat="true" customHeight="true">
      <c r="A39" s="12" t="s">
        <v>34</v>
      </c>
      <c r="B39" s="22"/>
      <c r="C39" s="22"/>
      <c r="D39" s="22"/>
      <c r="E39" s="11" t="s">
        <v>43</v>
      </c>
      <c r="F39" s="22"/>
      <c r="G39" s="22"/>
      <c r="H39" s="22"/>
      <c r="I39" s="22"/>
      <c r="J39" s="34" t="s">
        <v>47</v>
      </c>
      <c r="K39" s="22"/>
      <c r="L39" s="22"/>
      <c r="M39" s="22"/>
      <c r="N39" s="22"/>
      <c r="O39" s="42"/>
      <c r="P39" s="11" t="s">
        <v>51</v>
      </c>
      <c r="Q39" s="37"/>
      <c r="R39" s="22"/>
      <c r="S39" s="22"/>
      <c r="T39" s="22"/>
      <c r="U39" s="47"/>
      <c r="V39" s="22"/>
    </row>
    <row r="40" ht="61.5" s="54" customFormat="true" customHeight="true">
      <c r="A40" s="13"/>
      <c r="B40" s="22"/>
      <c r="C40" s="22"/>
      <c r="D40" s="22"/>
      <c r="E40" s="22"/>
      <c r="F40" s="22"/>
      <c r="G40" s="22"/>
      <c r="H40" s="22"/>
      <c r="I40" s="22"/>
      <c r="J40" s="34" t="s">
        <v>48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ht="19.5" s="54" customFormat="true" customHeight="true">
      <c r="A41" s="13" t="s">
        <v>35</v>
      </c>
      <c r="V41" s="22"/>
    </row>
    <row r="42" ht="51" s="54" customFormat="true" customHeight="true">
      <c r="A42" s="14" t="s">
        <v>36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V42" s="22"/>
    </row>
    <row r="43" ht="19.5" s="22" customFormat="true" customHeight="true">
      <c r="A43" s="12"/>
      <c r="G43" s="12"/>
    </row>
  </sheetData>
  <mergeCells>
    <mergeCell ref="T1:V1"/>
    <mergeCell ref="T2:V2"/>
    <mergeCell ref="V5:V7"/>
    <mergeCell ref="D4:R4"/>
    <mergeCell ref="R1:S1"/>
    <mergeCell ref="A3:V3"/>
    <mergeCell ref="R2:S2"/>
    <mergeCell ref="A5:A7"/>
    <mergeCell ref="B5:C6"/>
    <mergeCell ref="D5:M5"/>
    <mergeCell ref="N5:U5"/>
    <mergeCell ref="D6:E6"/>
    <mergeCell ref="F6:G6"/>
    <mergeCell ref="H6:I6"/>
    <mergeCell ref="J6:K6"/>
    <mergeCell ref="P6:Q6"/>
    <mergeCell ref="A42:L42"/>
    <mergeCell ref="L6:M6"/>
    <mergeCell ref="V9:V16"/>
    <mergeCell ref="P39:Q39"/>
    <mergeCell ref="N6:O6"/>
    <mergeCell ref="R6:S6"/>
    <mergeCell ref="T6:U6"/>
  </mergeCells>
  <printOptions horizontalCentered="true"/>
  <pageMargins bottom="0.551181102362205" footer="0.354330708661417" header="0.31496062992126" left="0.590551181102362" right="0.590551181102362" top="0.78740157480315"/>
  <pageSetup paperSize="8" orientation="landscape" fitToHeight="4" fitToWidth="0"/>
  <rowBreaks count="1" manualBreakCount="1">
    <brk id="27" max="16383" man="true"/>
  </rowBreaks>
</worksheet>
</file>