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員工總人數 (地政局)" sheetId="1" r:id="rId1"/>
  </sheets>
  <definedNames>
    <definedName name="月份" localSheetId="0">#REF!</definedName>
    <definedName name="月份">#REF!</definedName>
  </definedNames>
  <calcPr fullCalcOnLoad="1"/>
</workbook>
</file>

<file path=xl/sharedStrings.xml><?xml version="1.0" encoding="utf-8"?>
<sst xmlns="http://schemas.openxmlformats.org/spreadsheetml/2006/main" count="83" uniqueCount="57">
  <si>
    <t>公開類</t>
  </si>
  <si>
    <t>年  報</t>
  </si>
  <si>
    <t>臺中市政府地政局員工總人數</t>
  </si>
  <si>
    <t>中華民國108年底</t>
  </si>
  <si>
    <t>類  別</t>
  </si>
  <si>
    <t>總     計</t>
  </si>
  <si>
    <t>男</t>
  </si>
  <si>
    <t>女</t>
  </si>
  <si>
    <t>地  政  局</t>
  </si>
  <si>
    <t>地政事務所</t>
  </si>
  <si>
    <t xml:space="preserve">  中山地政事務所</t>
  </si>
  <si>
    <t xml:space="preserve"> 中正地政事務所</t>
  </si>
  <si>
    <t xml:space="preserve">  中興地政事務所</t>
  </si>
  <si>
    <t xml:space="preserve"> 雅潭地政事務所</t>
  </si>
  <si>
    <t xml:space="preserve">  豐原地政事務所</t>
  </si>
  <si>
    <t xml:space="preserve">  太平地政事務所</t>
  </si>
  <si>
    <t xml:space="preserve">  大里地政事務所</t>
  </si>
  <si>
    <t xml:space="preserve">  清水地政事務所</t>
  </si>
  <si>
    <t xml:space="preserve">  大甲地政事務所</t>
  </si>
  <si>
    <t xml:space="preserve">  龍井地政事務所</t>
  </si>
  <si>
    <t xml:space="preserve">  東勢地政事務所</t>
  </si>
  <si>
    <t>填表</t>
  </si>
  <si>
    <t>資料來源：本局人事室、秘書室、測量科、本市各地政事務所。</t>
  </si>
  <si>
    <t>填表說明：1.本表一式3份，1份送市府主計處，1份送本局會計室、1份自存。</t>
  </si>
  <si>
    <t xml:space="preserve">          2.本表含現任職(含借調入，不含借調出)於本局之編制內正式公務人員暨聘用人員、約僱人員、技工、駕駛、工友、正式工員(船員)、駐衛警察、測量助理、清潔隊員、臨編人員、臨時員工等人員。</t>
  </si>
  <si>
    <t xml:space="preserve">          3.本表正式職(教)員人數應與公務統計報表「臺中市政府地政局現有職員概況」相符。</t>
  </si>
  <si>
    <t>次年2月底前編報</t>
  </si>
  <si>
    <t>總計</t>
  </si>
  <si>
    <t xml:space="preserve"> 正式職(教)員</t>
  </si>
  <si>
    <t>合計</t>
  </si>
  <si>
    <t>民選首長</t>
  </si>
  <si>
    <t>政務人員</t>
  </si>
  <si>
    <t>正式職員</t>
  </si>
  <si>
    <t>審核</t>
  </si>
  <si>
    <t>校長及教師</t>
  </si>
  <si>
    <t>聘用
人員</t>
  </si>
  <si>
    <t>約僱
人員</t>
  </si>
  <si>
    <t>業務主管人員</t>
  </si>
  <si>
    <t>主辦統計人員</t>
  </si>
  <si>
    <t>技工</t>
  </si>
  <si>
    <t>駕駛</t>
  </si>
  <si>
    <t>工友</t>
  </si>
  <si>
    <t>正式
工員(船員)</t>
  </si>
  <si>
    <t>駐衛
警察</t>
  </si>
  <si>
    <t>機關首長</t>
  </si>
  <si>
    <t>測量
助理</t>
  </si>
  <si>
    <t>編製機關</t>
  </si>
  <si>
    <t>表    號</t>
  </si>
  <si>
    <t>清潔
隊員</t>
  </si>
  <si>
    <t>臨編
人員</t>
  </si>
  <si>
    <t>臺中市政府地政局</t>
  </si>
  <si>
    <t>30910-01-10-2</t>
  </si>
  <si>
    <t>臨時
員工</t>
  </si>
  <si>
    <t>其他</t>
  </si>
  <si>
    <t>單位：人</t>
  </si>
  <si>
    <t>備註</t>
  </si>
  <si>
    <t>中華民國109年2月24日編製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</si>
</sst>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_-* #,##0_-;\-* #,##0_-;_-* &quot;-&quot;??_-;_-@_-"/>
    <numFmt numFmtId="190" formatCode="_-* #\ ###\ ##0_-;\-* #,##0_-;_-* &quot;-&quot;_-;_-@_-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ourier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b/>
      <sz val="12"/>
      <color theme="1"/>
      <name val="標楷體"/>
      <family val="2"/>
    </font>
    <font>
      <b/>
      <sz val="12"/>
      <color rgb="FF000000"/>
      <name val="標楷體"/>
      <family val="2"/>
    </font>
    <font>
      <b/>
      <sz val="12"/>
      <color rgb="FFFF0000"/>
      <name val="標楷體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  <font>
      <b/>
      <sz val="14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theme="9" tint="0.80000001192092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37" fontId="3" fillId="0" borderId="0" applyFill="0" applyBorder="0" applyAlignment="0" applyProtection="0"/>
    <xf numFmtId="188" fontId="4" fillId="0" borderId="0" applyFont="0" applyFill="0" applyBorder="0" applyProtection="0">
      <alignment/>
    </xf>
    <xf numFmtId="0" fontId="4" fillId="0" borderId="0" applyFill="0" applyBorder="0" applyProtection="0">
      <alignment vertical="center"/>
    </xf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37" fontId="3" fillId="0" borderId="0" xfId="21" applyNumberFormat="1" applyFont="1"/>
    <xf numFmtId="188" fontId="4" fillId="0" borderId="0" xfId="22" applyNumberFormat="1" applyAlignment="1">
      <alignment vertical="center"/>
    </xf>
    <xf numFmtId="0" fontId="4" fillId="0" borderId="0" xfId="23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37" fontId="6" fillId="0" borderId="2" xfId="21" applyNumberFormat="1" applyFont="1" applyBorder="1" applyAlignment="1">
      <alignment horizontal="center" vertical="center"/>
    </xf>
    <xf numFmtId="49" fontId="5" fillId="0" borderId="0" xfId="21" applyNumberFormat="1" applyFont="1" applyAlignment="1">
      <alignment horizontal="center" vertical="center"/>
    </xf>
    <xf numFmtId="37" fontId="5" fillId="0" borderId="3" xfId="21" applyNumberFormat="1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7" fillId="0" borderId="4" xfId="20" applyFont="1" applyBorder="1" applyAlignment="1">
      <alignment horizontal="left" vertical="center" wrapText="1"/>
    </xf>
    <xf numFmtId="49" fontId="7" fillId="0" borderId="6" xfId="20" applyNumberFormat="1" applyFont="1" applyBorder="1" applyAlignment="1" applyProtection="1">
      <alignment horizontal="center" vertical="center"/>
      <protection locked="0"/>
    </xf>
    <xf numFmtId="49" fontId="7" fillId="0" borderId="5" xfId="20" applyNumberFormat="1" applyFont="1" applyBorder="1" applyAlignment="1" applyProtection="1">
      <alignment horizontal="center" vertical="center"/>
      <protection locked="0"/>
    </xf>
    <xf numFmtId="0" fontId="7" fillId="0" borderId="4" xfId="20" applyFont="1" applyBorder="1" applyAlignment="1">
      <alignment horizontal="center" vertical="center" wrapText="1"/>
    </xf>
    <xf numFmtId="0" fontId="8" fillId="0" borderId="4" xfId="20" applyFont="1" applyBorder="1" applyAlignment="1">
      <alignment horizontal="center" vertical="center" wrapText="1"/>
    </xf>
    <xf numFmtId="49" fontId="8" fillId="0" borderId="6" xfId="20" applyNumberFormat="1" applyFont="1" applyBorder="1" applyAlignment="1" applyProtection="1">
      <alignment horizontal="center" vertical="center"/>
      <protection locked="0"/>
    </xf>
    <xf numFmtId="49" fontId="8" fillId="0" borderId="5" xfId="20" applyNumberFormat="1" applyFont="1" applyBorder="1" applyAlignment="1" applyProtection="1">
      <alignment horizontal="center" vertical="center"/>
      <protection locked="0"/>
    </xf>
    <xf numFmtId="49" fontId="9" fillId="0" borderId="0" xfId="20" applyNumberFormat="1" applyFont="1" applyAlignment="1" applyProtection="1">
      <alignment horizontal="center" vertical="center"/>
      <protection locked="0"/>
    </xf>
    <xf numFmtId="49" fontId="5" fillId="0" borderId="6" xfId="20" applyNumberFormat="1" applyFont="1" applyBorder="1" applyAlignment="1" applyProtection="1">
      <alignment horizontal="center" vertical="center"/>
      <protection locked="0"/>
    </xf>
    <xf numFmtId="49" fontId="5" fillId="0" borderId="5" xfId="20" applyNumberFormat="1" applyFont="1" applyBorder="1" applyAlignment="1" applyProtection="1">
      <alignment horizontal="center" vertical="center"/>
      <protection locked="0"/>
    </xf>
    <xf numFmtId="0" fontId="5" fillId="0" borderId="6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0" fontId="5" fillId="0" borderId="0" xfId="20" applyFont="1" applyAlignment="1" applyProtection="1">
      <alignment horizontal="center" vertical="center"/>
      <protection locked="0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vertical="center"/>
    </xf>
    <xf numFmtId="0" fontId="10" fillId="0" borderId="0" xfId="20" applyFont="1" applyAlignment="1">
      <alignment vertical="center"/>
    </xf>
    <xf numFmtId="0" fontId="5" fillId="0" borderId="0" xfId="20" applyFont="1" applyAlignment="1">
      <alignment horizontal="center" vertical="center"/>
    </xf>
    <xf numFmtId="0" fontId="5" fillId="0" borderId="3" xfId="20" applyFont="1" applyBorder="1" applyAlignment="1">
      <alignment horizontal="left" vertical="center"/>
    </xf>
    <xf numFmtId="37" fontId="5" fillId="0" borderId="0" xfId="21" applyNumberFormat="1" applyFont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189" fontId="5" fillId="2" borderId="0" xfId="22" applyNumberFormat="1" applyFont="1" applyFill="1" applyAlignment="1">
      <alignment horizontal="right" vertical="center" wrapText="1"/>
    </xf>
    <xf numFmtId="189" fontId="5" fillId="2" borderId="3" xfId="22" applyNumberFormat="1" applyFont="1" applyFill="1" applyBorder="1" applyAlignment="1">
      <alignment horizontal="right" vertical="center" wrapText="1"/>
    </xf>
    <xf numFmtId="189" fontId="5" fillId="2" borderId="2" xfId="22" applyNumberFormat="1" applyFont="1" applyFill="1" applyBorder="1" applyAlignment="1">
      <alignment horizontal="right" vertical="center" wrapText="1"/>
    </xf>
    <xf numFmtId="189" fontId="5" fillId="0" borderId="0" xfId="22" applyNumberFormat="1" applyFont="1" applyAlignment="1">
      <alignment horizontal="right" vertical="center" wrapText="1"/>
    </xf>
    <xf numFmtId="189" fontId="5" fillId="0" borderId="3" xfId="22" applyNumberFormat="1" applyFont="1" applyBorder="1" applyAlignment="1">
      <alignment horizontal="right" vertical="center" wrapText="1"/>
    </xf>
    <xf numFmtId="189" fontId="5" fillId="2" borderId="2" xfId="20" applyNumberFormat="1" applyFont="1" applyFill="1" applyBorder="1" applyAlignment="1">
      <alignment horizontal="right" vertical="center" wrapText="1"/>
    </xf>
    <xf numFmtId="189" fontId="5" fillId="0" borderId="0" xfId="20" applyNumberFormat="1" applyFont="1" applyAlignment="1">
      <alignment horizontal="right" vertical="center" wrapText="1"/>
    </xf>
    <xf numFmtId="189" fontId="5" fillId="0" borderId="3" xfId="20" applyNumberFormat="1" applyFont="1" applyBorder="1" applyAlignment="1">
      <alignment horizontal="right" vertical="center" wrapText="1"/>
    </xf>
    <xf numFmtId="0" fontId="11" fillId="0" borderId="0" xfId="20" applyFont="1" applyAlignment="1">
      <alignment horizontal="left" vertical="center"/>
    </xf>
    <xf numFmtId="0" fontId="5" fillId="0" borderId="3" xfId="20" applyFont="1" applyBorder="1" applyAlignment="1">
      <alignment horizontal="center" vertical="center"/>
    </xf>
    <xf numFmtId="0" fontId="5" fillId="0" borderId="9" xfId="20" applyFont="1" applyBorder="1" applyAlignment="1" applyProtection="1">
      <alignment horizontal="center" vertical="center" wrapText="1"/>
      <protection locked="0"/>
    </xf>
    <xf numFmtId="0" fontId="5" fillId="0" borderId="1" xfId="20" applyFont="1" applyBorder="1" applyAlignment="1" applyProtection="1">
      <alignment horizontal="center" vertical="center" wrapText="1"/>
      <protection locked="0"/>
    </xf>
    <xf numFmtId="189" fontId="5" fillId="2" borderId="0" xfId="22" applyNumberFormat="1" applyFont="1" applyFill="1" applyAlignment="1" applyProtection="1">
      <alignment horizontal="right" vertical="center"/>
      <protection locked="0"/>
    </xf>
    <xf numFmtId="189" fontId="5" fillId="2" borderId="2" xfId="22" applyNumberFormat="1" applyFont="1" applyFill="1" applyBorder="1" applyAlignment="1" applyProtection="1">
      <alignment horizontal="right" vertical="center"/>
      <protection locked="0"/>
    </xf>
    <xf numFmtId="189" fontId="5" fillId="2" borderId="3" xfId="22" applyNumberFormat="1" applyFont="1" applyFill="1" applyBorder="1" applyAlignment="1" applyProtection="1">
      <alignment horizontal="right" vertical="center"/>
      <protection locked="0"/>
    </xf>
    <xf numFmtId="189" fontId="5" fillId="0" borderId="0" xfId="22" applyNumberFormat="1" applyFont="1" applyAlignment="1" applyProtection="1">
      <alignment horizontal="right" vertical="center"/>
      <protection locked="0"/>
    </xf>
    <xf numFmtId="189" fontId="5" fillId="2" borderId="2" xfId="20" applyNumberFormat="1" applyFont="1" applyFill="1" applyBorder="1" applyAlignment="1">
      <alignment horizontal="right" vertical="center"/>
    </xf>
    <xf numFmtId="189" fontId="5" fillId="2" borderId="0" xfId="20" applyNumberFormat="1" applyFont="1" applyFill="1" applyAlignment="1">
      <alignment horizontal="right" vertical="center"/>
    </xf>
    <xf numFmtId="189" fontId="5" fillId="2" borderId="3" xfId="20" applyNumberFormat="1" applyFont="1" applyFill="1" applyBorder="1" applyAlignment="1">
      <alignment horizontal="right" vertical="center"/>
    </xf>
    <xf numFmtId="190" fontId="5" fillId="0" borderId="0" xfId="20" applyNumberFormat="1" applyFont="1" applyAlignment="1" applyProtection="1">
      <alignment vertical="center"/>
      <protection locked="0"/>
    </xf>
    <xf numFmtId="0" fontId="5" fillId="0" borderId="10" xfId="20" applyFont="1" applyBorder="1" applyAlignment="1" applyProtection="1">
      <alignment horizontal="center" vertical="center" wrapText="1"/>
      <protection locked="0"/>
    </xf>
    <xf numFmtId="189" fontId="5" fillId="0" borderId="3" xfId="22" applyNumberFormat="1" applyFont="1" applyBorder="1" applyAlignment="1" applyProtection="1">
      <alignment horizontal="right" vertical="center"/>
      <protection locked="0"/>
    </xf>
    <xf numFmtId="189" fontId="5" fillId="0" borderId="0" xfId="20" applyNumberFormat="1" applyFont="1" applyAlignment="1">
      <alignment horizontal="right" vertical="center"/>
    </xf>
    <xf numFmtId="189" fontId="5" fillId="0" borderId="3" xfId="20" applyNumberFormat="1" applyFont="1" applyBorder="1" applyAlignment="1">
      <alignment horizontal="right" vertical="center"/>
    </xf>
    <xf numFmtId="0" fontId="5" fillId="0" borderId="1" xfId="20" applyFont="1" applyBorder="1" applyAlignment="1" applyProtection="1">
      <alignment horizontal="center" vertical="center"/>
      <protection locked="0"/>
    </xf>
    <xf numFmtId="0" fontId="5" fillId="0" borderId="7" xfId="23" applyFont="1" applyBorder="1" applyAlignment="1">
      <alignment horizontal="center" vertical="center" wrapText="1"/>
    </xf>
    <xf numFmtId="0" fontId="5" fillId="0" borderId="1" xfId="23" applyFont="1" applyBorder="1" applyAlignment="1">
      <alignment horizontal="center" vertical="center" wrapText="1"/>
    </xf>
    <xf numFmtId="0" fontId="5" fillId="3" borderId="7" xfId="23" applyFont="1" applyFill="1" applyBorder="1" applyAlignment="1">
      <alignment horizontal="center" vertical="center" wrapText="1"/>
    </xf>
    <xf numFmtId="0" fontId="5" fillId="3" borderId="1" xfId="23" applyFont="1" applyFill="1" applyBorder="1" applyAlignment="1">
      <alignment horizontal="center" vertical="center" wrapText="1"/>
    </xf>
    <xf numFmtId="0" fontId="10" fillId="0" borderId="7" xfId="23" applyFont="1" applyBorder="1" applyAlignment="1">
      <alignment horizontal="center" vertical="center" wrapText="1"/>
    </xf>
    <xf numFmtId="0" fontId="10" fillId="0" borderId="1" xfId="23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49" fontId="5" fillId="0" borderId="9" xfId="20" applyNumberFormat="1" applyFont="1" applyBorder="1" applyAlignment="1">
      <alignment horizontal="center" vertical="center"/>
    </xf>
    <xf numFmtId="0" fontId="5" fillId="0" borderId="12" xfId="23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/>
    </xf>
    <xf numFmtId="49" fontId="5" fillId="0" borderId="10" xfId="20" applyNumberFormat="1" applyFont="1" applyBorder="1" applyAlignment="1">
      <alignment horizontal="center" vertical="center"/>
    </xf>
    <xf numFmtId="49" fontId="5" fillId="0" borderId="11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right" vertical="center"/>
    </xf>
    <xf numFmtId="0" fontId="5" fillId="0" borderId="13" xfId="23" applyFont="1" applyBorder="1" applyAlignment="1">
      <alignment horizontal="center" vertical="center" wrapText="1"/>
    </xf>
    <xf numFmtId="0" fontId="5" fillId="0" borderId="2" xfId="20" applyFont="1" applyBorder="1" applyAlignment="1">
      <alignment vertical="center"/>
    </xf>
    <xf numFmtId="0" fontId="11" fillId="0" borderId="0" xfId="20" applyFont="1" applyAlignment="1">
      <alignment horizontal="center" vertical="center"/>
    </xf>
    <xf numFmtId="37" fontId="12" fillId="0" borderId="0" xfId="21" applyNumberFormat="1" applyFont="1" applyAlignment="1">
      <alignment vertical="center"/>
    </xf>
    <xf numFmtId="37" fontId="5" fillId="0" borderId="0" xfId="21" applyNumberFormat="1" applyFont="1" applyAlignment="1">
      <alignment vertical="center"/>
    </xf>
    <xf numFmtId="0" fontId="11" fillId="0" borderId="0" xfId="20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6" xfId="20"/>
    <cellStyle name="一般_35330201" xfId="21"/>
    <cellStyle name="千分位" xfId="22"/>
    <cellStyle name="一般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="80" zoomScaleNormal="80" workbookViewId="0" topLeftCell="D1">
      <selection activeCell="T53" sqref="T53"/>
    </sheetView>
  </sheetViews>
  <sheetFormatPr defaultColWidth="9.28125" defaultRowHeight="18.75" customHeight="1"/>
  <cols>
    <col min="1" max="1" width="22.8515625" style="25" customWidth="1"/>
    <col min="2" max="20" width="12.421875" style="25" customWidth="1"/>
    <col min="21" max="16384" width="9.28125" style="25" customWidth="1"/>
  </cols>
  <sheetData>
    <row r="1" spans="1:20" s="74" customFormat="1" ht="19.2" customHeight="1">
      <c r="A1" s="5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P1" s="63" t="s">
        <v>46</v>
      </c>
      <c r="Q1" s="64"/>
      <c r="R1" s="63" t="s">
        <v>50</v>
      </c>
      <c r="S1" s="68"/>
      <c r="T1" s="64"/>
    </row>
    <row r="2" spans="1:20" s="74" customFormat="1" ht="19.2" customHeight="1">
      <c r="A2" s="5" t="s">
        <v>1</v>
      </c>
      <c r="B2" s="28" t="s">
        <v>26</v>
      </c>
      <c r="C2" s="41"/>
      <c r="D2" s="41"/>
      <c r="E2" s="41"/>
      <c r="F2" s="41"/>
      <c r="G2" s="41"/>
      <c r="I2" s="28"/>
      <c r="L2" s="41"/>
      <c r="M2" s="41"/>
      <c r="P2" s="63" t="s">
        <v>47</v>
      </c>
      <c r="Q2" s="64"/>
      <c r="R2" s="66" t="s">
        <v>51</v>
      </c>
      <c r="S2" s="69"/>
      <c r="T2" s="70"/>
    </row>
    <row r="3" spans="1:18" s="75" customFormat="1" ht="36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75" customFormat="1" ht="19.2" customHeight="1">
      <c r="A4" s="7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20" s="76" customFormat="1" ht="19.2" customHeight="1">
      <c r="A5" s="8"/>
      <c r="B5" s="8"/>
      <c r="C5" s="8"/>
      <c r="D5" s="8"/>
      <c r="E5" s="8"/>
      <c r="F5" s="8"/>
      <c r="H5" s="8"/>
      <c r="I5" s="8"/>
      <c r="J5" s="8"/>
      <c r="T5" s="71" t="s">
        <v>54</v>
      </c>
    </row>
    <row r="6" spans="1:20" ht="19.2" customHeight="1">
      <c r="A6" s="9" t="s">
        <v>4</v>
      </c>
      <c r="B6" s="30" t="s">
        <v>27</v>
      </c>
      <c r="C6" s="42" t="s">
        <v>28</v>
      </c>
      <c r="D6" s="52"/>
      <c r="E6" s="52"/>
      <c r="F6" s="52"/>
      <c r="G6" s="52"/>
      <c r="H6" s="57" t="s">
        <v>35</v>
      </c>
      <c r="I6" s="57" t="s">
        <v>36</v>
      </c>
      <c r="J6" s="59" t="s">
        <v>39</v>
      </c>
      <c r="K6" s="59" t="s">
        <v>40</v>
      </c>
      <c r="L6" s="57" t="s">
        <v>41</v>
      </c>
      <c r="M6" s="61" t="s">
        <v>42</v>
      </c>
      <c r="N6" s="57" t="s">
        <v>43</v>
      </c>
      <c r="O6" s="57" t="s">
        <v>45</v>
      </c>
      <c r="P6" s="57" t="s">
        <v>48</v>
      </c>
      <c r="Q6" s="57" t="s">
        <v>49</v>
      </c>
      <c r="R6" s="67" t="s">
        <v>52</v>
      </c>
      <c r="S6" s="67" t="s">
        <v>53</v>
      </c>
      <c r="T6" s="67" t="s">
        <v>55</v>
      </c>
    </row>
    <row r="7" spans="1:20" ht="33.75" customHeight="1">
      <c r="A7" s="10"/>
      <c r="B7" s="31"/>
      <c r="C7" s="43" t="s">
        <v>29</v>
      </c>
      <c r="D7" s="43" t="s">
        <v>30</v>
      </c>
      <c r="E7" s="56" t="s">
        <v>31</v>
      </c>
      <c r="F7" s="43" t="s">
        <v>32</v>
      </c>
      <c r="G7" s="43" t="s">
        <v>34</v>
      </c>
      <c r="H7" s="58"/>
      <c r="I7" s="58"/>
      <c r="J7" s="60"/>
      <c r="K7" s="60"/>
      <c r="L7" s="58"/>
      <c r="M7" s="62"/>
      <c r="N7" s="58"/>
      <c r="O7" s="58"/>
      <c r="P7" s="58"/>
      <c r="Q7" s="58"/>
      <c r="R7" s="58"/>
      <c r="S7" s="58"/>
      <c r="T7" s="72"/>
    </row>
    <row r="8" spans="1:19" ht="19.2" customHeight="1">
      <c r="A8" s="11" t="s">
        <v>5</v>
      </c>
      <c r="B8" s="32">
        <f>B9+B10</f>
        <v>1291</v>
      </c>
      <c r="C8" s="32">
        <f>C9+C10</f>
        <v>613</v>
      </c>
      <c r="D8" s="32">
        <f>D9+D10</f>
        <v>0</v>
      </c>
      <c r="E8" s="32">
        <f>E9+E10</f>
        <v>1</v>
      </c>
      <c r="F8" s="32">
        <f>F9+F10</f>
        <v>612</v>
      </c>
      <c r="G8" s="32">
        <f>G9+G10</f>
        <v>0</v>
      </c>
      <c r="H8" s="32">
        <f>H9+H10</f>
        <v>5</v>
      </c>
      <c r="I8" s="32">
        <f>I9+I10</f>
        <v>62</v>
      </c>
      <c r="J8" s="32">
        <f>J9+J10</f>
        <v>2</v>
      </c>
      <c r="K8" s="32">
        <f>K9+K10</f>
        <v>0</v>
      </c>
      <c r="L8" s="32">
        <f>L9+L10</f>
        <v>22</v>
      </c>
      <c r="M8" s="32">
        <f>M9+M10</f>
        <v>0</v>
      </c>
      <c r="N8" s="32">
        <f>N9+N10</f>
        <v>0</v>
      </c>
      <c r="O8" s="32">
        <f>O9+O10</f>
        <v>210</v>
      </c>
      <c r="P8" s="32">
        <f>P9+P10</f>
        <v>0</v>
      </c>
      <c r="Q8" s="32">
        <f>Q9+Q10</f>
        <v>0</v>
      </c>
      <c r="R8" s="32">
        <f>R9+R10</f>
        <v>377</v>
      </c>
      <c r="S8" s="44">
        <f>S9+S10</f>
        <v>0</v>
      </c>
    </row>
    <row r="9" spans="1:19" ht="19.2" customHeight="1">
      <c r="A9" s="12" t="s">
        <v>6</v>
      </c>
      <c r="B9" s="32">
        <f>B12+B15</f>
        <v>591</v>
      </c>
      <c r="C9" s="32">
        <f>C12+C15</f>
        <v>329</v>
      </c>
      <c r="D9" s="32">
        <f>D12+D15</f>
        <v>0</v>
      </c>
      <c r="E9" s="32">
        <f>E12+E15</f>
        <v>0</v>
      </c>
      <c r="F9" s="32">
        <f>F12+F15</f>
        <v>329</v>
      </c>
      <c r="G9" s="32">
        <f>G12+G15</f>
        <v>0</v>
      </c>
      <c r="H9" s="32">
        <f>H12+H15</f>
        <v>0</v>
      </c>
      <c r="I9" s="32">
        <f>I12+I15</f>
        <v>22</v>
      </c>
      <c r="J9" s="32">
        <f>J12+J15</f>
        <v>0</v>
      </c>
      <c r="K9" s="32">
        <f>K12+K15</f>
        <v>0</v>
      </c>
      <c r="L9" s="32">
        <f>L12+L15</f>
        <v>1</v>
      </c>
      <c r="M9" s="32">
        <f>M12+M15</f>
        <v>0</v>
      </c>
      <c r="N9" s="32">
        <f>N12+N15</f>
        <v>0</v>
      </c>
      <c r="O9" s="32">
        <f>O12+O15</f>
        <v>187</v>
      </c>
      <c r="P9" s="32">
        <f>P12+P15</f>
        <v>0</v>
      </c>
      <c r="Q9" s="32">
        <f>Q12+Q15</f>
        <v>0</v>
      </c>
      <c r="R9" s="32">
        <f>R12+R15</f>
        <v>52</v>
      </c>
      <c r="S9" s="32">
        <f>S12+S15</f>
        <v>0</v>
      </c>
    </row>
    <row r="10" spans="1:20" ht="19.2" customHeight="1">
      <c r="A10" s="13" t="s">
        <v>7</v>
      </c>
      <c r="B10" s="33">
        <f>B13+B16</f>
        <v>700</v>
      </c>
      <c r="C10" s="33">
        <f>C13+C16</f>
        <v>284</v>
      </c>
      <c r="D10" s="33">
        <f>D13+D16</f>
        <v>0</v>
      </c>
      <c r="E10" s="33">
        <f>E13+E16</f>
        <v>1</v>
      </c>
      <c r="F10" s="33">
        <f>F13+F16</f>
        <v>283</v>
      </c>
      <c r="G10" s="33">
        <f>G13+G16</f>
        <v>0</v>
      </c>
      <c r="H10" s="33">
        <f>H13+H16</f>
        <v>5</v>
      </c>
      <c r="I10" s="33">
        <f>I13+I16</f>
        <v>40</v>
      </c>
      <c r="J10" s="33">
        <f>J13+J16</f>
        <v>2</v>
      </c>
      <c r="K10" s="33">
        <f>K13+K16</f>
        <v>0</v>
      </c>
      <c r="L10" s="33">
        <f>L13+L16</f>
        <v>21</v>
      </c>
      <c r="M10" s="33">
        <f>M13+M16</f>
        <v>0</v>
      </c>
      <c r="N10" s="33">
        <f>N13+N16</f>
        <v>0</v>
      </c>
      <c r="O10" s="33">
        <f>O13+O16</f>
        <v>23</v>
      </c>
      <c r="P10" s="33">
        <f>P13+P16</f>
        <v>0</v>
      </c>
      <c r="Q10" s="33">
        <f>Q13+Q16</f>
        <v>0</v>
      </c>
      <c r="R10" s="33">
        <f>R13+R16</f>
        <v>325</v>
      </c>
      <c r="S10" s="33">
        <f>S13+S16</f>
        <v>0</v>
      </c>
      <c r="T10" s="53"/>
    </row>
    <row r="11" spans="1:19" ht="19.2" customHeight="1">
      <c r="A11" s="14" t="s">
        <v>8</v>
      </c>
      <c r="B11" s="32">
        <f>B12+B13</f>
        <v>289</v>
      </c>
      <c r="C11" s="44">
        <f>C12+C13</f>
        <v>140</v>
      </c>
      <c r="D11" s="44">
        <f>D12+D13</f>
        <v>0</v>
      </c>
      <c r="E11" s="44">
        <f>E12+E13</f>
        <v>1</v>
      </c>
      <c r="F11" s="44">
        <f>F12+F13</f>
        <v>139</v>
      </c>
      <c r="G11" s="44">
        <f>G12+G13</f>
        <v>0</v>
      </c>
      <c r="H11" s="32">
        <f>H12+H13</f>
        <v>1</v>
      </c>
      <c r="I11" s="44">
        <f>I12+I13</f>
        <v>40</v>
      </c>
      <c r="J11" s="44">
        <f>J12+J13</f>
        <v>0</v>
      </c>
      <c r="K11" s="44">
        <f>K12+K13</f>
        <v>0</v>
      </c>
      <c r="L11" s="44">
        <f>L12+L13</f>
        <v>1</v>
      </c>
      <c r="M11" s="44">
        <f>M12+M13</f>
        <v>0</v>
      </c>
      <c r="N11" s="44">
        <f>N12+N13</f>
        <v>0</v>
      </c>
      <c r="O11" s="44">
        <f>O12+O13</f>
        <v>22</v>
      </c>
      <c r="P11" s="32">
        <f>P12+P13</f>
        <v>0</v>
      </c>
      <c r="Q11" s="44">
        <f>Q12+Q13</f>
        <v>0</v>
      </c>
      <c r="R11" s="44">
        <f>R12+R13</f>
        <v>85</v>
      </c>
      <c r="S11" s="44">
        <f>S12+S13</f>
        <v>0</v>
      </c>
    </row>
    <row r="12" spans="1:19" ht="19.2" customHeight="1">
      <c r="A12" s="12" t="s">
        <v>6</v>
      </c>
      <c r="B12" s="32">
        <f>SUM(D12:S12)</f>
        <v>132</v>
      </c>
      <c r="C12" s="44">
        <f>SUM(D12:G12)</f>
        <v>79</v>
      </c>
      <c r="D12" s="47">
        <v>0</v>
      </c>
      <c r="E12" s="47">
        <v>0</v>
      </c>
      <c r="F12" s="47">
        <v>79</v>
      </c>
      <c r="G12" s="47">
        <v>0</v>
      </c>
      <c r="H12" s="35">
        <v>0</v>
      </c>
      <c r="I12" s="47">
        <v>9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21</v>
      </c>
      <c r="P12" s="35">
        <v>0</v>
      </c>
      <c r="Q12" s="47">
        <v>0</v>
      </c>
      <c r="R12" s="47">
        <v>23</v>
      </c>
      <c r="S12" s="47">
        <v>0</v>
      </c>
    </row>
    <row r="13" spans="1:20" ht="19.2" customHeight="1">
      <c r="A13" s="13" t="s">
        <v>7</v>
      </c>
      <c r="B13" s="33">
        <f>SUM(D13:S13)</f>
        <v>157</v>
      </c>
      <c r="C13" s="44">
        <f>SUM(D13:G13)</f>
        <v>61</v>
      </c>
      <c r="D13" s="53">
        <v>0</v>
      </c>
      <c r="E13" s="53">
        <v>1</v>
      </c>
      <c r="F13" s="53">
        <v>60</v>
      </c>
      <c r="G13" s="53">
        <v>0</v>
      </c>
      <c r="H13" s="36">
        <v>1</v>
      </c>
      <c r="I13" s="53">
        <v>31</v>
      </c>
      <c r="J13" s="53">
        <v>0</v>
      </c>
      <c r="K13" s="53">
        <v>0</v>
      </c>
      <c r="L13" s="53">
        <v>1</v>
      </c>
      <c r="M13" s="53">
        <v>0</v>
      </c>
      <c r="N13" s="53">
        <v>0</v>
      </c>
      <c r="O13" s="53">
        <v>1</v>
      </c>
      <c r="P13" s="36">
        <v>0</v>
      </c>
      <c r="Q13" s="53">
        <v>0</v>
      </c>
      <c r="R13" s="53">
        <v>62</v>
      </c>
      <c r="S13" s="53">
        <v>0</v>
      </c>
      <c r="T13" s="53"/>
    </row>
    <row r="14" spans="1:19" ht="19.2" customHeight="1">
      <c r="A14" s="15" t="s">
        <v>9</v>
      </c>
      <c r="B14" s="34">
        <f>B15+B16</f>
        <v>1002</v>
      </c>
      <c r="C14" s="45">
        <f>C15+C16</f>
        <v>473</v>
      </c>
      <c r="D14" s="45">
        <f>D15+D16</f>
        <v>0</v>
      </c>
      <c r="E14" s="45">
        <f>E15+E16</f>
        <v>0</v>
      </c>
      <c r="F14" s="45">
        <f>F15+F16</f>
        <v>473</v>
      </c>
      <c r="G14" s="45">
        <f>G15+G16</f>
        <v>0</v>
      </c>
      <c r="H14" s="34">
        <f>H15+H16</f>
        <v>4</v>
      </c>
      <c r="I14" s="45">
        <f>I15+I16</f>
        <v>22</v>
      </c>
      <c r="J14" s="45">
        <f>J15+J16</f>
        <v>2</v>
      </c>
      <c r="K14" s="45">
        <f>K15+K16</f>
        <v>0</v>
      </c>
      <c r="L14" s="45">
        <f>L15+L16</f>
        <v>21</v>
      </c>
      <c r="M14" s="45">
        <f>M15+M16</f>
        <v>0</v>
      </c>
      <c r="N14" s="45">
        <f>N15+N16</f>
        <v>0</v>
      </c>
      <c r="O14" s="45">
        <f>O15+O16</f>
        <v>188</v>
      </c>
      <c r="P14" s="34">
        <f>P15+P16</f>
        <v>0</v>
      </c>
      <c r="Q14" s="45">
        <f>Q15+Q16</f>
        <v>0</v>
      </c>
      <c r="R14" s="45">
        <f>R15+R16</f>
        <v>292</v>
      </c>
      <c r="S14" s="45">
        <f>S15+S16</f>
        <v>0</v>
      </c>
    </row>
    <row r="15" spans="1:19" ht="19.2" customHeight="1">
      <c r="A15" s="16" t="s">
        <v>6</v>
      </c>
      <c r="B15" s="32">
        <f>SUM(D15:S15)</f>
        <v>459</v>
      </c>
      <c r="C15" s="44">
        <f>SUM(D15:G15)</f>
        <v>250</v>
      </c>
      <c r="D15" s="47">
        <v>0</v>
      </c>
      <c r="E15" s="47">
        <v>0</v>
      </c>
      <c r="F15" s="47">
        <v>250</v>
      </c>
      <c r="G15" s="47">
        <v>0</v>
      </c>
      <c r="H15" s="35">
        <v>0</v>
      </c>
      <c r="I15" s="47">
        <v>13</v>
      </c>
      <c r="J15" s="47">
        <v>0</v>
      </c>
      <c r="K15" s="47">
        <v>0</v>
      </c>
      <c r="L15" s="47">
        <v>1</v>
      </c>
      <c r="M15" s="47">
        <v>0</v>
      </c>
      <c r="N15" s="47">
        <v>0</v>
      </c>
      <c r="O15" s="47">
        <v>166</v>
      </c>
      <c r="P15" s="35">
        <v>0</v>
      </c>
      <c r="Q15" s="47">
        <v>0</v>
      </c>
      <c r="R15" s="47">
        <v>29</v>
      </c>
      <c r="S15" s="47">
        <v>0</v>
      </c>
    </row>
    <row r="16" spans="1:20" ht="19.2" customHeight="1">
      <c r="A16" s="17" t="s">
        <v>7</v>
      </c>
      <c r="B16" s="33">
        <f>SUM(D16:S16)</f>
        <v>543</v>
      </c>
      <c r="C16" s="46">
        <f>SUM(D16:G16)</f>
        <v>223</v>
      </c>
      <c r="D16" s="53">
        <v>0</v>
      </c>
      <c r="E16" s="53">
        <v>0</v>
      </c>
      <c r="F16" s="53">
        <v>223</v>
      </c>
      <c r="G16" s="53">
        <v>0</v>
      </c>
      <c r="H16" s="36">
        <v>4</v>
      </c>
      <c r="I16" s="53">
        <v>9</v>
      </c>
      <c r="J16" s="53">
        <v>2</v>
      </c>
      <c r="K16" s="53">
        <v>0</v>
      </c>
      <c r="L16" s="53">
        <v>20</v>
      </c>
      <c r="M16" s="53">
        <v>0</v>
      </c>
      <c r="N16" s="53">
        <v>0</v>
      </c>
      <c r="O16" s="53">
        <v>22</v>
      </c>
      <c r="P16" s="36">
        <v>0</v>
      </c>
      <c r="Q16" s="53">
        <v>0</v>
      </c>
      <c r="R16" s="53">
        <v>263</v>
      </c>
      <c r="S16" s="53">
        <v>0</v>
      </c>
      <c r="T16" s="53"/>
    </row>
    <row r="17" spans="1:19" ht="8.4" customHeight="1">
      <c r="A17" s="18"/>
      <c r="B17" s="35"/>
      <c r="C17" s="47"/>
      <c r="D17" s="47"/>
      <c r="E17" s="47"/>
      <c r="F17" s="47"/>
      <c r="G17" s="47"/>
      <c r="H17" s="35"/>
      <c r="I17" s="47"/>
      <c r="J17" s="47"/>
      <c r="K17" s="47"/>
      <c r="L17" s="47"/>
      <c r="M17" s="47"/>
      <c r="N17" s="47"/>
      <c r="O17" s="47"/>
      <c r="P17" s="35"/>
      <c r="Q17" s="47"/>
      <c r="R17" s="47"/>
      <c r="S17" s="47"/>
    </row>
    <row r="18" spans="1:20" ht="18.75">
      <c r="A18" s="9" t="s">
        <v>10</v>
      </c>
      <c r="B18" s="34">
        <f>B19+B20</f>
        <v>118</v>
      </c>
      <c r="C18" s="45">
        <f>C19+C20</f>
        <v>58</v>
      </c>
      <c r="D18" s="45">
        <f>D19+D20</f>
        <v>0</v>
      </c>
      <c r="E18" s="45">
        <f>E19+E20</f>
        <v>0</v>
      </c>
      <c r="F18" s="45">
        <f>F19+F20</f>
        <v>58</v>
      </c>
      <c r="G18" s="45">
        <f>G19+G20</f>
        <v>0</v>
      </c>
      <c r="H18" s="34">
        <f>H19+H20</f>
        <v>1</v>
      </c>
      <c r="I18" s="45">
        <f>I19+I20</f>
        <v>2</v>
      </c>
      <c r="J18" s="45">
        <f>J19+J20</f>
        <v>0</v>
      </c>
      <c r="K18" s="45">
        <f>K19+K20</f>
        <v>0</v>
      </c>
      <c r="L18" s="45">
        <f>L19+L20</f>
        <v>2</v>
      </c>
      <c r="M18" s="45">
        <f>M19+M20</f>
        <v>0</v>
      </c>
      <c r="N18" s="45">
        <f>N19+N20</f>
        <v>0</v>
      </c>
      <c r="O18" s="45">
        <f>O19+O20</f>
        <v>20</v>
      </c>
      <c r="P18" s="34">
        <f>P19+P20</f>
        <v>0</v>
      </c>
      <c r="Q18" s="45">
        <f>Q19+Q20</f>
        <v>0</v>
      </c>
      <c r="R18" s="45">
        <f>R19+R20</f>
        <v>35</v>
      </c>
      <c r="S18" s="45">
        <f>S19+S20</f>
        <v>0</v>
      </c>
      <c r="T18" s="73"/>
    </row>
    <row r="19" spans="1:19" ht="19.2" customHeight="1">
      <c r="A19" s="19" t="s">
        <v>6</v>
      </c>
      <c r="B19" s="35">
        <v>50</v>
      </c>
      <c r="C19" s="44">
        <f>SUM(D19:G19)</f>
        <v>28</v>
      </c>
      <c r="D19" s="47">
        <v>0</v>
      </c>
      <c r="E19" s="47">
        <v>0</v>
      </c>
      <c r="F19" s="47">
        <v>28</v>
      </c>
      <c r="G19" s="47">
        <v>0</v>
      </c>
      <c r="H19" s="35">
        <v>0</v>
      </c>
      <c r="I19" s="47">
        <v>0</v>
      </c>
      <c r="J19" s="47">
        <v>0</v>
      </c>
      <c r="K19" s="47">
        <v>0</v>
      </c>
      <c r="L19" s="47">
        <v>1</v>
      </c>
      <c r="M19" s="47">
        <v>0</v>
      </c>
      <c r="N19" s="47">
        <v>0</v>
      </c>
      <c r="O19" s="47">
        <v>19</v>
      </c>
      <c r="P19" s="35">
        <v>0</v>
      </c>
      <c r="Q19" s="47">
        <v>0</v>
      </c>
      <c r="R19" s="47">
        <v>2</v>
      </c>
      <c r="S19" s="47">
        <v>0</v>
      </c>
    </row>
    <row r="20" spans="1:20" ht="19.2" customHeight="1">
      <c r="A20" s="20" t="s">
        <v>7</v>
      </c>
      <c r="B20" s="36">
        <v>68</v>
      </c>
      <c r="C20" s="46">
        <v>30</v>
      </c>
      <c r="D20" s="53">
        <v>0</v>
      </c>
      <c r="E20" s="53">
        <v>0</v>
      </c>
      <c r="F20" s="53">
        <v>30</v>
      </c>
      <c r="G20" s="53">
        <v>0</v>
      </c>
      <c r="H20" s="36">
        <v>1</v>
      </c>
      <c r="I20" s="53">
        <v>2</v>
      </c>
      <c r="J20" s="53">
        <v>0</v>
      </c>
      <c r="K20" s="53">
        <v>0</v>
      </c>
      <c r="L20" s="53">
        <v>1</v>
      </c>
      <c r="M20" s="53">
        <v>0</v>
      </c>
      <c r="N20" s="53">
        <v>0</v>
      </c>
      <c r="O20" s="53">
        <v>1</v>
      </c>
      <c r="P20" s="36">
        <v>0</v>
      </c>
      <c r="Q20" s="53">
        <v>0</v>
      </c>
      <c r="R20" s="53">
        <v>33</v>
      </c>
      <c r="S20" s="53">
        <v>0</v>
      </c>
      <c r="T20" s="53"/>
    </row>
    <row r="21" spans="1:20" ht="19.2" customHeight="1">
      <c r="A21" s="9" t="s">
        <v>11</v>
      </c>
      <c r="B21" s="37">
        <f>B22+B23</f>
        <v>134</v>
      </c>
      <c r="C21" s="48">
        <f>C22+C23</f>
        <v>58</v>
      </c>
      <c r="D21" s="48">
        <f>D22+D23</f>
        <v>0</v>
      </c>
      <c r="E21" s="48">
        <f>E22+E23</f>
        <v>0</v>
      </c>
      <c r="F21" s="48">
        <f>F22+F23</f>
        <v>58</v>
      </c>
      <c r="G21" s="48">
        <f>G22+G23</f>
        <v>0</v>
      </c>
      <c r="H21" s="37">
        <f>H22+H23</f>
        <v>1</v>
      </c>
      <c r="I21" s="48">
        <f>I22+I23</f>
        <v>0</v>
      </c>
      <c r="J21" s="48">
        <f>J22+J23</f>
        <v>1</v>
      </c>
      <c r="K21" s="48">
        <f>K22+K23</f>
        <v>0</v>
      </c>
      <c r="L21" s="48">
        <f>L22+L23</f>
        <v>2</v>
      </c>
      <c r="M21" s="48">
        <f>M22+M23</f>
        <v>0</v>
      </c>
      <c r="N21" s="48">
        <f>N22+N23</f>
        <v>0</v>
      </c>
      <c r="O21" s="48">
        <f>O22+O23</f>
        <v>21</v>
      </c>
      <c r="P21" s="37">
        <f>P22+P23</f>
        <v>0</v>
      </c>
      <c r="Q21" s="48">
        <f>Q22+Q23</f>
        <v>0</v>
      </c>
      <c r="R21" s="48">
        <f>R22+R23</f>
        <v>51</v>
      </c>
      <c r="S21" s="48">
        <f>S22+S23</f>
        <v>0</v>
      </c>
      <c r="T21" s="73"/>
    </row>
    <row r="22" spans="1:19" ht="19.2" customHeight="1">
      <c r="A22" s="21" t="s">
        <v>6</v>
      </c>
      <c r="B22" s="38">
        <v>52</v>
      </c>
      <c r="C22" s="49">
        <f>SUM(D22:G22)</f>
        <v>29</v>
      </c>
      <c r="D22" s="54">
        <v>0</v>
      </c>
      <c r="E22" s="54">
        <v>0</v>
      </c>
      <c r="F22" s="54">
        <v>29</v>
      </c>
      <c r="G22" s="54">
        <v>0</v>
      </c>
      <c r="H22" s="38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19</v>
      </c>
      <c r="P22" s="38">
        <v>0</v>
      </c>
      <c r="Q22" s="54">
        <v>0</v>
      </c>
      <c r="R22" s="54">
        <v>4</v>
      </c>
      <c r="S22" s="54">
        <v>0</v>
      </c>
    </row>
    <row r="23" spans="1:20" ht="19.2" customHeight="1">
      <c r="A23" s="22" t="s">
        <v>7</v>
      </c>
      <c r="B23" s="39">
        <v>82</v>
      </c>
      <c r="C23" s="50">
        <v>29</v>
      </c>
      <c r="D23" s="55">
        <v>0</v>
      </c>
      <c r="E23" s="55">
        <v>0</v>
      </c>
      <c r="F23" s="55">
        <v>29</v>
      </c>
      <c r="G23" s="55">
        <v>0</v>
      </c>
      <c r="H23" s="39">
        <v>1</v>
      </c>
      <c r="I23" s="55">
        <v>0</v>
      </c>
      <c r="J23" s="55">
        <v>1</v>
      </c>
      <c r="K23" s="55">
        <v>0</v>
      </c>
      <c r="L23" s="55">
        <v>2</v>
      </c>
      <c r="M23" s="55">
        <v>0</v>
      </c>
      <c r="N23" s="55">
        <v>0</v>
      </c>
      <c r="O23" s="55">
        <v>2</v>
      </c>
      <c r="P23" s="39">
        <v>0</v>
      </c>
      <c r="Q23" s="55">
        <v>0</v>
      </c>
      <c r="R23" s="55">
        <v>47</v>
      </c>
      <c r="S23" s="55">
        <v>0</v>
      </c>
      <c r="T23" s="71"/>
    </row>
    <row r="24" spans="1:19" ht="19.2" customHeight="1">
      <c r="A24" s="9" t="s">
        <v>12</v>
      </c>
      <c r="B24" s="32">
        <f>B25+B26</f>
        <v>126</v>
      </c>
      <c r="C24" s="44">
        <f>C25+C26</f>
        <v>54</v>
      </c>
      <c r="D24" s="44">
        <f>D25+D26</f>
        <v>0</v>
      </c>
      <c r="E24" s="44">
        <f>E25+E26</f>
        <v>0</v>
      </c>
      <c r="F24" s="44">
        <f>F25+F26</f>
        <v>54</v>
      </c>
      <c r="G24" s="44">
        <f>G25+G26</f>
        <v>0</v>
      </c>
      <c r="H24" s="32">
        <f>H25+H26</f>
        <v>2</v>
      </c>
      <c r="I24" s="44">
        <f>I25+I26</f>
        <v>5</v>
      </c>
      <c r="J24" s="44">
        <f>J25+J26</f>
        <v>0</v>
      </c>
      <c r="K24" s="44">
        <f>K25+K26</f>
        <v>0</v>
      </c>
      <c r="L24" s="44">
        <f>L25+L26</f>
        <v>2</v>
      </c>
      <c r="M24" s="44">
        <f>M25+M26</f>
        <v>0</v>
      </c>
      <c r="N24" s="44">
        <f>N25+N26</f>
        <v>0</v>
      </c>
      <c r="O24" s="44">
        <f>O25+O26</f>
        <v>19</v>
      </c>
      <c r="P24" s="32">
        <f>P25+P26</f>
        <v>0</v>
      </c>
      <c r="Q24" s="44">
        <f>Q25+Q26</f>
        <v>0</v>
      </c>
      <c r="R24" s="44">
        <f>R25+R26</f>
        <v>44</v>
      </c>
      <c r="S24" s="44">
        <f>S25+S26</f>
        <v>0</v>
      </c>
    </row>
    <row r="25" spans="1:19" ht="19.2" customHeight="1">
      <c r="A25" s="19" t="s">
        <v>6</v>
      </c>
      <c r="B25" s="35">
        <v>52</v>
      </c>
      <c r="C25" s="44">
        <f>SUM(D25:G25)</f>
        <v>25</v>
      </c>
      <c r="D25" s="47">
        <v>0</v>
      </c>
      <c r="E25" s="47">
        <v>0</v>
      </c>
      <c r="F25" s="47">
        <v>25</v>
      </c>
      <c r="G25" s="47">
        <v>0</v>
      </c>
      <c r="H25" s="35">
        <v>0</v>
      </c>
      <c r="I25" s="47">
        <v>2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16</v>
      </c>
      <c r="P25" s="35">
        <v>0</v>
      </c>
      <c r="Q25" s="47">
        <v>0</v>
      </c>
      <c r="R25" s="47">
        <v>9</v>
      </c>
      <c r="S25" s="47">
        <v>0</v>
      </c>
    </row>
    <row r="26" spans="1:20" ht="19.2" customHeight="1">
      <c r="A26" s="20" t="s">
        <v>7</v>
      </c>
      <c r="B26" s="36">
        <v>74</v>
      </c>
      <c r="C26" s="46">
        <v>29</v>
      </c>
      <c r="D26" s="53">
        <v>0</v>
      </c>
      <c r="E26" s="53">
        <v>0</v>
      </c>
      <c r="F26" s="53">
        <v>29</v>
      </c>
      <c r="G26" s="53">
        <v>0</v>
      </c>
      <c r="H26" s="36">
        <v>2</v>
      </c>
      <c r="I26" s="53">
        <v>3</v>
      </c>
      <c r="J26" s="53">
        <v>0</v>
      </c>
      <c r="K26" s="53">
        <v>0</v>
      </c>
      <c r="L26" s="53">
        <v>2</v>
      </c>
      <c r="M26" s="53">
        <v>0</v>
      </c>
      <c r="N26" s="53">
        <v>0</v>
      </c>
      <c r="O26" s="53">
        <v>3</v>
      </c>
      <c r="P26" s="36">
        <v>0</v>
      </c>
      <c r="Q26" s="53">
        <v>0</v>
      </c>
      <c r="R26" s="53">
        <v>35</v>
      </c>
      <c r="S26" s="53">
        <v>0</v>
      </c>
      <c r="T26" s="53"/>
    </row>
    <row r="27" spans="1:20" ht="19.2" customHeight="1">
      <c r="A27" s="9" t="s">
        <v>13</v>
      </c>
      <c r="B27" s="37">
        <f>B28+B29</f>
        <v>84</v>
      </c>
      <c r="C27" s="48">
        <f>C28+C29</f>
        <v>43</v>
      </c>
      <c r="D27" s="48">
        <f>D28+D29</f>
        <v>0</v>
      </c>
      <c r="E27" s="48">
        <f>E28+E29</f>
        <v>0</v>
      </c>
      <c r="F27" s="48">
        <f>F28+F29</f>
        <v>43</v>
      </c>
      <c r="G27" s="48">
        <f>G28+G29</f>
        <v>0</v>
      </c>
      <c r="H27" s="37">
        <f>H28+H29</f>
        <v>0</v>
      </c>
      <c r="I27" s="48">
        <f>I28+I29</f>
        <v>1</v>
      </c>
      <c r="J27" s="48">
        <f>J28+J29</f>
        <v>0</v>
      </c>
      <c r="K27" s="48">
        <f>K28+K29</f>
        <v>0</v>
      </c>
      <c r="L27" s="48">
        <f>L28+L29</f>
        <v>2</v>
      </c>
      <c r="M27" s="48">
        <f>M28+M29</f>
        <v>0</v>
      </c>
      <c r="N27" s="48">
        <f>N28+N29</f>
        <v>0</v>
      </c>
      <c r="O27" s="48">
        <f>O28+O29</f>
        <v>19</v>
      </c>
      <c r="P27" s="37">
        <f>P28+P29</f>
        <v>0</v>
      </c>
      <c r="Q27" s="48">
        <f>Q28+Q29</f>
        <v>0</v>
      </c>
      <c r="R27" s="48">
        <f>R28+R29</f>
        <v>19</v>
      </c>
      <c r="S27" s="48">
        <f>S28+S29</f>
        <v>0</v>
      </c>
      <c r="T27" s="73"/>
    </row>
    <row r="28" spans="1:19" ht="19.2" customHeight="1">
      <c r="A28" s="21" t="s">
        <v>6</v>
      </c>
      <c r="B28" s="38">
        <v>38</v>
      </c>
      <c r="C28" s="49">
        <f>SUM(D28:G28)</f>
        <v>19</v>
      </c>
      <c r="D28" s="54">
        <v>0</v>
      </c>
      <c r="E28" s="54">
        <v>0</v>
      </c>
      <c r="F28" s="54">
        <v>19</v>
      </c>
      <c r="G28" s="54">
        <v>0</v>
      </c>
      <c r="H28" s="38">
        <v>0</v>
      </c>
      <c r="I28" s="54">
        <v>1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17</v>
      </c>
      <c r="P28" s="38">
        <v>0</v>
      </c>
      <c r="Q28" s="54">
        <v>0</v>
      </c>
      <c r="R28" s="54">
        <v>1</v>
      </c>
      <c r="S28" s="54">
        <v>0</v>
      </c>
    </row>
    <row r="29" spans="1:20" ht="19.2" customHeight="1">
      <c r="A29" s="22" t="s">
        <v>7</v>
      </c>
      <c r="B29" s="39">
        <v>46</v>
      </c>
      <c r="C29" s="50">
        <v>24</v>
      </c>
      <c r="D29" s="55">
        <v>0</v>
      </c>
      <c r="E29" s="55">
        <v>0</v>
      </c>
      <c r="F29" s="55">
        <v>24</v>
      </c>
      <c r="G29" s="55">
        <v>0</v>
      </c>
      <c r="H29" s="39">
        <v>0</v>
      </c>
      <c r="I29" s="55">
        <v>0</v>
      </c>
      <c r="J29" s="55">
        <v>0</v>
      </c>
      <c r="K29" s="55">
        <v>0</v>
      </c>
      <c r="L29" s="55">
        <v>2</v>
      </c>
      <c r="M29" s="55">
        <v>0</v>
      </c>
      <c r="N29" s="55">
        <v>0</v>
      </c>
      <c r="O29" s="55">
        <v>2</v>
      </c>
      <c r="P29" s="39">
        <v>0</v>
      </c>
      <c r="Q29" s="55">
        <v>0</v>
      </c>
      <c r="R29" s="55">
        <v>18</v>
      </c>
      <c r="S29" s="55">
        <v>0</v>
      </c>
      <c r="T29" s="71"/>
    </row>
    <row r="30" spans="1:20" ht="19.2" customHeight="1">
      <c r="A30" s="9" t="s">
        <v>14</v>
      </c>
      <c r="B30" s="37">
        <f>B31+B32</f>
        <v>90</v>
      </c>
      <c r="C30" s="48">
        <f>C31+C32</f>
        <v>45</v>
      </c>
      <c r="D30" s="48">
        <f>D31+D32</f>
        <v>0</v>
      </c>
      <c r="E30" s="48">
        <f>E31+E32</f>
        <v>0</v>
      </c>
      <c r="F30" s="48">
        <f>F31+F32</f>
        <v>45</v>
      </c>
      <c r="G30" s="48">
        <f>G31+G32</f>
        <v>0</v>
      </c>
      <c r="H30" s="37">
        <f>H31+H32</f>
        <v>0</v>
      </c>
      <c r="I30" s="48">
        <f>I31+I32</f>
        <v>5</v>
      </c>
      <c r="J30" s="48">
        <f>J31+J32</f>
        <v>0</v>
      </c>
      <c r="K30" s="48">
        <f>K31+K32</f>
        <v>0</v>
      </c>
      <c r="L30" s="48">
        <f>L31+L32</f>
        <v>2</v>
      </c>
      <c r="M30" s="48">
        <f>M31+M32</f>
        <v>0</v>
      </c>
      <c r="N30" s="48">
        <f>N31+N32</f>
        <v>0</v>
      </c>
      <c r="O30" s="48">
        <f>O31+O32</f>
        <v>18</v>
      </c>
      <c r="P30" s="37">
        <f>P31+P32</f>
        <v>0</v>
      </c>
      <c r="Q30" s="48">
        <f>Q31+Q32</f>
        <v>0</v>
      </c>
      <c r="R30" s="48">
        <f>R31+R32</f>
        <v>20</v>
      </c>
      <c r="S30" s="48">
        <f>S31+S32</f>
        <v>0</v>
      </c>
      <c r="T30" s="73"/>
    </row>
    <row r="31" spans="1:19" ht="19.2" customHeight="1">
      <c r="A31" s="21" t="s">
        <v>6</v>
      </c>
      <c r="B31" s="38">
        <v>44</v>
      </c>
      <c r="C31" s="49">
        <f>SUM(D31:G31)</f>
        <v>21</v>
      </c>
      <c r="D31" s="54">
        <v>0</v>
      </c>
      <c r="E31" s="54">
        <v>0</v>
      </c>
      <c r="F31" s="54">
        <v>21</v>
      </c>
      <c r="G31" s="54">
        <v>0</v>
      </c>
      <c r="H31" s="38">
        <v>0</v>
      </c>
      <c r="I31" s="54">
        <v>4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17</v>
      </c>
      <c r="P31" s="38">
        <v>0</v>
      </c>
      <c r="Q31" s="54">
        <v>0</v>
      </c>
      <c r="R31" s="54">
        <v>2</v>
      </c>
      <c r="S31" s="54">
        <v>0</v>
      </c>
    </row>
    <row r="32" spans="1:20" ht="19.2" customHeight="1">
      <c r="A32" s="22" t="s">
        <v>7</v>
      </c>
      <c r="B32" s="39">
        <v>46</v>
      </c>
      <c r="C32" s="50">
        <v>24</v>
      </c>
      <c r="D32" s="55">
        <v>0</v>
      </c>
      <c r="E32" s="55">
        <v>0</v>
      </c>
      <c r="F32" s="55">
        <v>24</v>
      </c>
      <c r="G32" s="55">
        <v>0</v>
      </c>
      <c r="H32" s="39">
        <v>0</v>
      </c>
      <c r="I32" s="55">
        <v>1</v>
      </c>
      <c r="J32" s="55">
        <v>0</v>
      </c>
      <c r="K32" s="55">
        <v>0</v>
      </c>
      <c r="L32" s="55">
        <v>2</v>
      </c>
      <c r="M32" s="55">
        <v>0</v>
      </c>
      <c r="N32" s="55">
        <v>0</v>
      </c>
      <c r="O32" s="55">
        <v>1</v>
      </c>
      <c r="P32" s="39">
        <v>0</v>
      </c>
      <c r="Q32" s="55">
        <v>0</v>
      </c>
      <c r="R32" s="55">
        <v>18</v>
      </c>
      <c r="S32" s="55">
        <v>0</v>
      </c>
      <c r="T32" s="71"/>
    </row>
    <row r="33" spans="1:20" ht="19.2" customHeight="1">
      <c r="A33" s="9" t="s">
        <v>15</v>
      </c>
      <c r="B33" s="37">
        <f>B34+B35</f>
        <v>68</v>
      </c>
      <c r="C33" s="48">
        <f>C34+C35</f>
        <v>33</v>
      </c>
      <c r="D33" s="48">
        <f>D34+D35</f>
        <v>0</v>
      </c>
      <c r="E33" s="48">
        <f>E34+E35</f>
        <v>0</v>
      </c>
      <c r="F33" s="48">
        <f>F34+F35</f>
        <v>33</v>
      </c>
      <c r="G33" s="48">
        <f>G34+G35</f>
        <v>0</v>
      </c>
      <c r="H33" s="37">
        <f>H34+H35</f>
        <v>0</v>
      </c>
      <c r="I33" s="48">
        <f>I34+I35</f>
        <v>1</v>
      </c>
      <c r="J33" s="48">
        <f>J34+J35</f>
        <v>0</v>
      </c>
      <c r="K33" s="48">
        <f>K34+K35</f>
        <v>0</v>
      </c>
      <c r="L33" s="48">
        <f>L34+L35</f>
        <v>2</v>
      </c>
      <c r="M33" s="48">
        <f>M34+M35</f>
        <v>0</v>
      </c>
      <c r="N33" s="48">
        <f>N34+N35</f>
        <v>0</v>
      </c>
      <c r="O33" s="48">
        <f>O34+O35</f>
        <v>14</v>
      </c>
      <c r="P33" s="37">
        <f>P34+P35</f>
        <v>0</v>
      </c>
      <c r="Q33" s="48">
        <f>Q34+Q35</f>
        <v>0</v>
      </c>
      <c r="R33" s="48">
        <f>R34+R35</f>
        <v>18</v>
      </c>
      <c r="S33" s="48">
        <f>S34+S35</f>
        <v>0</v>
      </c>
      <c r="T33" s="73"/>
    </row>
    <row r="34" spans="1:19" ht="19.2" customHeight="1">
      <c r="A34" s="21" t="s">
        <v>6</v>
      </c>
      <c r="B34" s="38">
        <v>32</v>
      </c>
      <c r="C34" s="49">
        <f>SUM(D34:G34)</f>
        <v>17</v>
      </c>
      <c r="D34" s="54">
        <v>0</v>
      </c>
      <c r="E34" s="54">
        <v>0</v>
      </c>
      <c r="F34" s="54">
        <v>17</v>
      </c>
      <c r="G34" s="54">
        <v>0</v>
      </c>
      <c r="H34" s="38">
        <v>0</v>
      </c>
      <c r="I34" s="54">
        <v>1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13</v>
      </c>
      <c r="P34" s="38">
        <v>0</v>
      </c>
      <c r="Q34" s="54">
        <v>0</v>
      </c>
      <c r="R34" s="54">
        <v>1</v>
      </c>
      <c r="S34" s="54">
        <v>0</v>
      </c>
    </row>
    <row r="35" spans="1:20" ht="19.2" customHeight="1">
      <c r="A35" s="22" t="s">
        <v>7</v>
      </c>
      <c r="B35" s="39">
        <v>36</v>
      </c>
      <c r="C35" s="50">
        <v>16</v>
      </c>
      <c r="D35" s="55">
        <v>0</v>
      </c>
      <c r="E35" s="55">
        <v>0</v>
      </c>
      <c r="F35" s="55">
        <v>16</v>
      </c>
      <c r="G35" s="55">
        <v>0</v>
      </c>
      <c r="H35" s="39">
        <v>0</v>
      </c>
      <c r="I35" s="55">
        <v>0</v>
      </c>
      <c r="J35" s="55">
        <v>0</v>
      </c>
      <c r="K35" s="55">
        <v>0</v>
      </c>
      <c r="L35" s="55">
        <v>2</v>
      </c>
      <c r="M35" s="55">
        <v>0</v>
      </c>
      <c r="N35" s="55">
        <v>0</v>
      </c>
      <c r="O35" s="55">
        <v>1</v>
      </c>
      <c r="P35" s="39">
        <v>0</v>
      </c>
      <c r="Q35" s="55">
        <v>0</v>
      </c>
      <c r="R35" s="55">
        <v>17</v>
      </c>
      <c r="S35" s="55">
        <v>0</v>
      </c>
      <c r="T35" s="71"/>
    </row>
    <row r="36" spans="1:20" ht="19.2" customHeight="1">
      <c r="A36" s="9" t="s">
        <v>16</v>
      </c>
      <c r="B36" s="37">
        <f>B37+B38</f>
        <v>106</v>
      </c>
      <c r="C36" s="48">
        <f>C37+C38</f>
        <v>47</v>
      </c>
      <c r="D36" s="48">
        <f>D37+D38</f>
        <v>0</v>
      </c>
      <c r="E36" s="48">
        <f>E37+E38</f>
        <v>0</v>
      </c>
      <c r="F36" s="48">
        <f>F37+F38</f>
        <v>47</v>
      </c>
      <c r="G36" s="48">
        <f>G37+G38</f>
        <v>0</v>
      </c>
      <c r="H36" s="37">
        <f>H37+H38</f>
        <v>0</v>
      </c>
      <c r="I36" s="48">
        <f>I37+I38</f>
        <v>1</v>
      </c>
      <c r="J36" s="48">
        <f>J37+J38</f>
        <v>0</v>
      </c>
      <c r="K36" s="48">
        <f>K37+K38</f>
        <v>0</v>
      </c>
      <c r="L36" s="48">
        <f>L37+L38</f>
        <v>2</v>
      </c>
      <c r="M36" s="48">
        <f>M37+M38</f>
        <v>0</v>
      </c>
      <c r="N36" s="48">
        <f>N37+N38</f>
        <v>0</v>
      </c>
      <c r="O36" s="48">
        <f>O37+O38</f>
        <v>26</v>
      </c>
      <c r="P36" s="37">
        <f>P37+P38</f>
        <v>0</v>
      </c>
      <c r="Q36" s="48">
        <f>Q37+Q38</f>
        <v>0</v>
      </c>
      <c r="R36" s="48">
        <f>R37+R38</f>
        <v>30</v>
      </c>
      <c r="S36" s="48">
        <f>S37+S38</f>
        <v>0</v>
      </c>
      <c r="T36" s="73"/>
    </row>
    <row r="37" spans="1:19" ht="19.2" customHeight="1">
      <c r="A37" s="21" t="s">
        <v>6</v>
      </c>
      <c r="B37" s="38">
        <v>52</v>
      </c>
      <c r="C37" s="49">
        <f>SUM(D37:G37)</f>
        <v>28</v>
      </c>
      <c r="D37" s="54">
        <v>0</v>
      </c>
      <c r="E37" s="54">
        <v>0</v>
      </c>
      <c r="F37" s="54">
        <v>28</v>
      </c>
      <c r="G37" s="54">
        <v>0</v>
      </c>
      <c r="H37" s="38">
        <v>0</v>
      </c>
      <c r="I37" s="54">
        <v>1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21</v>
      </c>
      <c r="P37" s="38">
        <v>0</v>
      </c>
      <c r="Q37" s="54">
        <v>0</v>
      </c>
      <c r="R37" s="54">
        <v>2</v>
      </c>
      <c r="S37" s="54">
        <v>0</v>
      </c>
    </row>
    <row r="38" spans="1:20" ht="19.2" customHeight="1">
      <c r="A38" s="22" t="s">
        <v>7</v>
      </c>
      <c r="B38" s="39">
        <v>54</v>
      </c>
      <c r="C38" s="50">
        <v>19</v>
      </c>
      <c r="D38" s="55">
        <v>0</v>
      </c>
      <c r="E38" s="55">
        <v>0</v>
      </c>
      <c r="F38" s="55">
        <v>19</v>
      </c>
      <c r="G38" s="55">
        <v>0</v>
      </c>
      <c r="H38" s="39">
        <v>0</v>
      </c>
      <c r="I38" s="55">
        <v>0</v>
      </c>
      <c r="J38" s="55">
        <v>0</v>
      </c>
      <c r="K38" s="55">
        <v>0</v>
      </c>
      <c r="L38" s="55">
        <v>2</v>
      </c>
      <c r="M38" s="55">
        <v>0</v>
      </c>
      <c r="N38" s="55">
        <v>0</v>
      </c>
      <c r="O38" s="55">
        <v>5</v>
      </c>
      <c r="P38" s="39">
        <v>0</v>
      </c>
      <c r="Q38" s="55">
        <v>0</v>
      </c>
      <c r="R38" s="55">
        <v>28</v>
      </c>
      <c r="S38" s="55">
        <v>0</v>
      </c>
      <c r="T38" s="71"/>
    </row>
    <row r="39" spans="1:20" ht="19.2" customHeight="1">
      <c r="A39" s="9" t="s">
        <v>17</v>
      </c>
      <c r="B39" s="37">
        <f>B40+B41</f>
        <v>78</v>
      </c>
      <c r="C39" s="48">
        <f>C40+C41</f>
        <v>33</v>
      </c>
      <c r="D39" s="48">
        <f>D40+D41</f>
        <v>0</v>
      </c>
      <c r="E39" s="48">
        <f>E40+E41</f>
        <v>0</v>
      </c>
      <c r="F39" s="48">
        <f>F40+F41</f>
        <v>33</v>
      </c>
      <c r="G39" s="48">
        <f>G40+G41</f>
        <v>0</v>
      </c>
      <c r="H39" s="37">
        <f>H40+H41</f>
        <v>0</v>
      </c>
      <c r="I39" s="48">
        <f>I40+I41</f>
        <v>5</v>
      </c>
      <c r="J39" s="48">
        <f>J40+J41</f>
        <v>1</v>
      </c>
      <c r="K39" s="48">
        <f>K40+K41</f>
        <v>0</v>
      </c>
      <c r="L39" s="48">
        <f>L40+L41</f>
        <v>2</v>
      </c>
      <c r="M39" s="48">
        <f>M40+M41</f>
        <v>0</v>
      </c>
      <c r="N39" s="48">
        <f>N40+N41</f>
        <v>0</v>
      </c>
      <c r="O39" s="48">
        <f>O40+O41</f>
        <v>15</v>
      </c>
      <c r="P39" s="37">
        <f>P40+P41</f>
        <v>0</v>
      </c>
      <c r="Q39" s="48">
        <f>Q40+Q41</f>
        <v>0</v>
      </c>
      <c r="R39" s="48">
        <f>R40+R41</f>
        <v>22</v>
      </c>
      <c r="S39" s="48">
        <f>S40+S41</f>
        <v>0</v>
      </c>
      <c r="T39" s="73"/>
    </row>
    <row r="40" spans="1:19" ht="19.2" customHeight="1">
      <c r="A40" s="21" t="s">
        <v>6</v>
      </c>
      <c r="B40" s="38">
        <v>48</v>
      </c>
      <c r="C40" s="49">
        <f>SUM(D40:G40)</f>
        <v>28</v>
      </c>
      <c r="D40" s="54">
        <v>0</v>
      </c>
      <c r="E40" s="54">
        <v>0</v>
      </c>
      <c r="F40" s="54">
        <v>28</v>
      </c>
      <c r="G40" s="54">
        <v>0</v>
      </c>
      <c r="H40" s="38">
        <v>0</v>
      </c>
      <c r="I40" s="54">
        <v>3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15</v>
      </c>
      <c r="P40" s="38">
        <v>0</v>
      </c>
      <c r="Q40" s="54">
        <v>0</v>
      </c>
      <c r="R40" s="54">
        <v>2</v>
      </c>
      <c r="S40" s="54">
        <v>0</v>
      </c>
    </row>
    <row r="41" spans="1:20" ht="19.2" customHeight="1">
      <c r="A41" s="22" t="s">
        <v>7</v>
      </c>
      <c r="B41" s="39">
        <v>30</v>
      </c>
      <c r="C41" s="50">
        <v>5</v>
      </c>
      <c r="D41" s="55">
        <v>0</v>
      </c>
      <c r="E41" s="55">
        <v>0</v>
      </c>
      <c r="F41" s="55">
        <v>5</v>
      </c>
      <c r="G41" s="55">
        <v>0</v>
      </c>
      <c r="H41" s="39">
        <v>0</v>
      </c>
      <c r="I41" s="55">
        <v>2</v>
      </c>
      <c r="J41" s="55">
        <v>1</v>
      </c>
      <c r="K41" s="55">
        <v>0</v>
      </c>
      <c r="L41" s="55">
        <v>2</v>
      </c>
      <c r="M41" s="55">
        <v>0</v>
      </c>
      <c r="N41" s="55">
        <v>0</v>
      </c>
      <c r="O41" s="55">
        <v>0</v>
      </c>
      <c r="P41" s="39">
        <v>0</v>
      </c>
      <c r="Q41" s="55">
        <v>0</v>
      </c>
      <c r="R41" s="55">
        <v>20</v>
      </c>
      <c r="S41" s="55">
        <v>0</v>
      </c>
      <c r="T41" s="71"/>
    </row>
    <row r="42" spans="1:20" ht="19.2" customHeight="1">
      <c r="A42" s="9" t="s">
        <v>18</v>
      </c>
      <c r="B42" s="37">
        <f>B43+B44</f>
        <v>66</v>
      </c>
      <c r="C42" s="48">
        <f>C43+C44</f>
        <v>38</v>
      </c>
      <c r="D42" s="48">
        <f>D43+D44</f>
        <v>0</v>
      </c>
      <c r="E42" s="48">
        <f>E43+E44</f>
        <v>0</v>
      </c>
      <c r="F42" s="48">
        <f>F43+F44</f>
        <v>38</v>
      </c>
      <c r="G42" s="48">
        <f>G43+G44</f>
        <v>0</v>
      </c>
      <c r="H42" s="37">
        <f>H43+H44</f>
        <v>0</v>
      </c>
      <c r="I42" s="48">
        <f>I43+I44</f>
        <v>1</v>
      </c>
      <c r="J42" s="48">
        <f>J43+J44</f>
        <v>0</v>
      </c>
      <c r="K42" s="48">
        <f>K43+K44</f>
        <v>0</v>
      </c>
      <c r="L42" s="48">
        <f>L43+L44</f>
        <v>3</v>
      </c>
      <c r="M42" s="48">
        <f>M43+M44</f>
        <v>0</v>
      </c>
      <c r="N42" s="48">
        <f>N43+N44</f>
        <v>0</v>
      </c>
      <c r="O42" s="48">
        <f>O43+O44</f>
        <v>12</v>
      </c>
      <c r="P42" s="37">
        <f>P43+P44</f>
        <v>0</v>
      </c>
      <c r="Q42" s="48">
        <f>Q43+Q44</f>
        <v>0</v>
      </c>
      <c r="R42" s="48">
        <f>R43+R44</f>
        <v>12</v>
      </c>
      <c r="S42" s="48">
        <f>S43+S44</f>
        <v>0</v>
      </c>
      <c r="T42" s="73"/>
    </row>
    <row r="43" spans="1:19" ht="19.2" customHeight="1">
      <c r="A43" s="21" t="s">
        <v>6</v>
      </c>
      <c r="B43" s="38">
        <v>33</v>
      </c>
      <c r="C43" s="49">
        <f>SUM(D43:G43)</f>
        <v>22</v>
      </c>
      <c r="D43" s="54">
        <v>0</v>
      </c>
      <c r="E43" s="54">
        <v>0</v>
      </c>
      <c r="F43" s="54">
        <v>22</v>
      </c>
      <c r="G43" s="54">
        <v>0</v>
      </c>
      <c r="H43" s="38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10</v>
      </c>
      <c r="P43" s="38">
        <v>0</v>
      </c>
      <c r="Q43" s="54">
        <v>0</v>
      </c>
      <c r="R43" s="54">
        <v>1</v>
      </c>
      <c r="S43" s="54">
        <v>0</v>
      </c>
    </row>
    <row r="44" spans="1:20" ht="19.2" customHeight="1">
      <c r="A44" s="22" t="s">
        <v>7</v>
      </c>
      <c r="B44" s="39">
        <v>33</v>
      </c>
      <c r="C44" s="50">
        <v>16</v>
      </c>
      <c r="D44" s="55">
        <v>0</v>
      </c>
      <c r="E44" s="55">
        <v>0</v>
      </c>
      <c r="F44" s="55">
        <v>16</v>
      </c>
      <c r="G44" s="55">
        <v>0</v>
      </c>
      <c r="H44" s="39">
        <v>0</v>
      </c>
      <c r="I44" s="55">
        <v>1</v>
      </c>
      <c r="J44" s="55">
        <v>0</v>
      </c>
      <c r="K44" s="55">
        <v>0</v>
      </c>
      <c r="L44" s="55">
        <v>3</v>
      </c>
      <c r="M44" s="55">
        <v>0</v>
      </c>
      <c r="N44" s="55">
        <v>0</v>
      </c>
      <c r="O44" s="55">
        <v>2</v>
      </c>
      <c r="P44" s="39">
        <v>0</v>
      </c>
      <c r="Q44" s="55">
        <v>0</v>
      </c>
      <c r="R44" s="55">
        <v>11</v>
      </c>
      <c r="S44" s="55">
        <v>0</v>
      </c>
      <c r="T44" s="71"/>
    </row>
    <row r="45" spans="1:20" ht="19.2" customHeight="1">
      <c r="A45" s="9" t="s">
        <v>19</v>
      </c>
      <c r="B45" s="37">
        <f>B46+B47</f>
        <v>59</v>
      </c>
      <c r="C45" s="48">
        <f>C46+C47</f>
        <v>25</v>
      </c>
      <c r="D45" s="48">
        <f>D46+D47</f>
        <v>0</v>
      </c>
      <c r="E45" s="48">
        <f>E46+E47</f>
        <v>0</v>
      </c>
      <c r="F45" s="48">
        <f>F46+F47</f>
        <v>25</v>
      </c>
      <c r="G45" s="48">
        <f>G46+G47</f>
        <v>0</v>
      </c>
      <c r="H45" s="37">
        <f>H46+H47</f>
        <v>0</v>
      </c>
      <c r="I45" s="48">
        <f>I46+I47</f>
        <v>1</v>
      </c>
      <c r="J45" s="48">
        <f>J46+J47</f>
        <v>0</v>
      </c>
      <c r="K45" s="48">
        <f>K46+K47</f>
        <v>0</v>
      </c>
      <c r="L45" s="48">
        <f>L46+L47</f>
        <v>1</v>
      </c>
      <c r="M45" s="48">
        <f>M46+M47</f>
        <v>0</v>
      </c>
      <c r="N45" s="48">
        <f>N46+N47</f>
        <v>0</v>
      </c>
      <c r="O45" s="48">
        <f>O46+O47</f>
        <v>8</v>
      </c>
      <c r="P45" s="37">
        <f>P46+P47</f>
        <v>0</v>
      </c>
      <c r="Q45" s="48">
        <f>Q46+Q47</f>
        <v>0</v>
      </c>
      <c r="R45" s="48">
        <f>R46+R47</f>
        <v>24</v>
      </c>
      <c r="S45" s="48">
        <f>S46+S47</f>
        <v>0</v>
      </c>
      <c r="T45" s="73"/>
    </row>
    <row r="46" spans="1:19" ht="19.2" customHeight="1">
      <c r="A46" s="21" t="s">
        <v>6</v>
      </c>
      <c r="B46" s="38">
        <v>25</v>
      </c>
      <c r="C46" s="49">
        <f>SUM(D46:G46)</f>
        <v>15</v>
      </c>
      <c r="D46" s="54">
        <v>0</v>
      </c>
      <c r="E46" s="54">
        <v>0</v>
      </c>
      <c r="F46" s="54">
        <v>15</v>
      </c>
      <c r="G46" s="54">
        <v>0</v>
      </c>
      <c r="H46" s="38">
        <v>0</v>
      </c>
      <c r="I46" s="54">
        <v>1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7</v>
      </c>
      <c r="P46" s="38">
        <v>0</v>
      </c>
      <c r="Q46" s="54">
        <v>0</v>
      </c>
      <c r="R46" s="54">
        <v>2</v>
      </c>
      <c r="S46" s="54">
        <v>0</v>
      </c>
    </row>
    <row r="47" spans="1:20" ht="19.2" customHeight="1">
      <c r="A47" s="22" t="s">
        <v>7</v>
      </c>
      <c r="B47" s="39">
        <v>34</v>
      </c>
      <c r="C47" s="50">
        <v>10</v>
      </c>
      <c r="D47" s="55">
        <v>0</v>
      </c>
      <c r="E47" s="55">
        <v>0</v>
      </c>
      <c r="F47" s="55">
        <v>10</v>
      </c>
      <c r="G47" s="55">
        <v>0</v>
      </c>
      <c r="H47" s="39">
        <v>0</v>
      </c>
      <c r="I47" s="55">
        <v>0</v>
      </c>
      <c r="J47" s="55">
        <v>0</v>
      </c>
      <c r="K47" s="55">
        <v>0</v>
      </c>
      <c r="L47" s="55">
        <v>1</v>
      </c>
      <c r="M47" s="55">
        <v>0</v>
      </c>
      <c r="N47" s="55">
        <v>0</v>
      </c>
      <c r="O47" s="55">
        <v>1</v>
      </c>
      <c r="P47" s="39">
        <v>0</v>
      </c>
      <c r="Q47" s="55">
        <v>0</v>
      </c>
      <c r="R47" s="55">
        <v>22</v>
      </c>
      <c r="S47" s="55">
        <v>0</v>
      </c>
      <c r="T47" s="71"/>
    </row>
    <row r="48" spans="1:20" ht="19.2" customHeight="1">
      <c r="A48" s="9" t="s">
        <v>20</v>
      </c>
      <c r="B48" s="37">
        <f>B49+B50</f>
        <v>73</v>
      </c>
      <c r="C48" s="48">
        <f>C49+C50</f>
        <v>39</v>
      </c>
      <c r="D48" s="48">
        <f>D49+D50</f>
        <v>0</v>
      </c>
      <c r="E48" s="48">
        <f>E49+E50</f>
        <v>0</v>
      </c>
      <c r="F48" s="48">
        <f>F49+F50</f>
        <v>39</v>
      </c>
      <c r="G48" s="48">
        <f>G49+G50</f>
        <v>0</v>
      </c>
      <c r="H48" s="37">
        <f>H49+H50</f>
        <v>0</v>
      </c>
      <c r="I48" s="48">
        <f>I49+I50</f>
        <v>0</v>
      </c>
      <c r="J48" s="48">
        <f>J49+J50</f>
        <v>0</v>
      </c>
      <c r="K48" s="48">
        <f>K49+K50</f>
        <v>0</v>
      </c>
      <c r="L48" s="48">
        <f>L49+L50</f>
        <v>1</v>
      </c>
      <c r="M48" s="48">
        <f>M49+M50</f>
        <v>0</v>
      </c>
      <c r="N48" s="48">
        <f>N49+N50</f>
        <v>0</v>
      </c>
      <c r="O48" s="48">
        <f>O49+O50</f>
        <v>16</v>
      </c>
      <c r="P48" s="37">
        <f>P49+P50</f>
        <v>0</v>
      </c>
      <c r="Q48" s="48">
        <f>Q49+Q50</f>
        <v>0</v>
      </c>
      <c r="R48" s="48">
        <f>R49+R50</f>
        <v>17</v>
      </c>
      <c r="S48" s="48">
        <f>S49+S50</f>
        <v>0</v>
      </c>
      <c r="T48" s="73"/>
    </row>
    <row r="49" spans="1:19" ht="19.2" customHeight="1">
      <c r="A49" s="21" t="s">
        <v>6</v>
      </c>
      <c r="B49" s="38">
        <v>33</v>
      </c>
      <c r="C49" s="49">
        <f>SUM(D49:G49)</f>
        <v>18</v>
      </c>
      <c r="D49" s="54">
        <v>0</v>
      </c>
      <c r="E49" s="54">
        <v>0</v>
      </c>
      <c r="F49" s="54">
        <v>18</v>
      </c>
      <c r="G49" s="54">
        <v>0</v>
      </c>
      <c r="H49" s="38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12</v>
      </c>
      <c r="P49" s="38">
        <v>0</v>
      </c>
      <c r="Q49" s="54">
        <v>0</v>
      </c>
      <c r="R49" s="54">
        <v>3</v>
      </c>
      <c r="S49" s="54">
        <v>0</v>
      </c>
    </row>
    <row r="50" spans="1:20" ht="19.2" customHeight="1">
      <c r="A50" s="22" t="s">
        <v>7</v>
      </c>
      <c r="B50" s="39">
        <v>40</v>
      </c>
      <c r="C50" s="50">
        <v>21</v>
      </c>
      <c r="D50" s="55">
        <v>0</v>
      </c>
      <c r="E50" s="55">
        <v>0</v>
      </c>
      <c r="F50" s="55">
        <v>21</v>
      </c>
      <c r="G50" s="55">
        <v>0</v>
      </c>
      <c r="H50" s="39">
        <v>0</v>
      </c>
      <c r="I50" s="55">
        <v>0</v>
      </c>
      <c r="J50" s="55">
        <v>0</v>
      </c>
      <c r="K50" s="55">
        <v>0</v>
      </c>
      <c r="L50" s="55">
        <v>1</v>
      </c>
      <c r="M50" s="55">
        <v>0</v>
      </c>
      <c r="N50" s="55">
        <v>0</v>
      </c>
      <c r="O50" s="55">
        <v>4</v>
      </c>
      <c r="P50" s="39">
        <v>0</v>
      </c>
      <c r="Q50" s="55">
        <v>0</v>
      </c>
      <c r="R50" s="55">
        <v>14</v>
      </c>
      <c r="S50" s="55">
        <v>0</v>
      </c>
      <c r="T50" s="71"/>
    </row>
    <row r="51" spans="1:20" ht="19.2" customHeight="1">
      <c r="A51" s="23"/>
      <c r="B51" s="23"/>
      <c r="C51" s="51"/>
      <c r="D51" s="51"/>
      <c r="E51" s="51"/>
      <c r="F51" s="51"/>
      <c r="G51" s="51"/>
      <c r="T51" s="65" t="s">
        <v>56</v>
      </c>
    </row>
    <row r="52" spans="1:20" ht="19.2" customHeight="1">
      <c r="A52" s="24" t="s">
        <v>21</v>
      </c>
      <c r="B52" s="24"/>
      <c r="F52" s="25" t="s">
        <v>33</v>
      </c>
      <c r="I52" s="25" t="s">
        <v>37</v>
      </c>
      <c r="N52" s="24" t="s">
        <v>44</v>
      </c>
      <c r="Q52" s="65"/>
      <c r="T52" s="65"/>
    </row>
    <row r="53" ht="19.2" customHeight="1">
      <c r="I53" s="25" t="s">
        <v>38</v>
      </c>
    </row>
    <row r="55" ht="19.2" customHeight="1">
      <c r="A55" s="25" t="s">
        <v>22</v>
      </c>
    </row>
    <row r="56" ht="19.2" customHeight="1">
      <c r="A56" s="25" t="s">
        <v>23</v>
      </c>
    </row>
    <row r="57" spans="1:2" s="77" customFormat="1" ht="19.2" customHeight="1">
      <c r="A57" s="26" t="s">
        <v>24</v>
      </c>
      <c r="B57" s="40"/>
    </row>
    <row r="58" spans="1:2" s="77" customFormat="1" ht="19.2" customHeight="1">
      <c r="A58" s="26" t="s">
        <v>25</v>
      </c>
      <c r="B58" s="40"/>
    </row>
  </sheetData>
  <mergeCells count="23">
    <mergeCell ref="I6:I7"/>
    <mergeCell ref="H6:H7"/>
    <mergeCell ref="N6:N7"/>
    <mergeCell ref="M6:M7"/>
    <mergeCell ref="L6:L7"/>
    <mergeCell ref="K6:K7"/>
    <mergeCell ref="J6:J7"/>
    <mergeCell ref="S6:S7"/>
    <mergeCell ref="T6:T7"/>
    <mergeCell ref="P1:Q1"/>
    <mergeCell ref="P2:Q2"/>
    <mergeCell ref="R1:T1"/>
    <mergeCell ref="R2:T2"/>
    <mergeCell ref="A4:R4"/>
    <mergeCell ref="A3:R3"/>
    <mergeCell ref="H5:J5"/>
    <mergeCell ref="A6:A7"/>
    <mergeCell ref="B6:B7"/>
    <mergeCell ref="C6:G6"/>
    <mergeCell ref="R6:R7"/>
    <mergeCell ref="Q6:Q7"/>
    <mergeCell ref="P6:P7"/>
    <mergeCell ref="O6:O7"/>
  </mergeCells>
  <printOptions/>
  <pageMargins left="0.551181102362205" right="0.551181102362205" top="0.78740157480315" bottom="0.78740157480315" header="0.511811023622047" footer="0.511811023622047"/>
  <pageSetup fitToHeight="0" fitToWidth="0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