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2354-02-02表式" r:id="rId4"/>
    <sheet sheetId="2" name="續表" r:id="rId5"/>
  </sheets>
</workbook>
</file>

<file path=xl/sharedStrings.xml><?xml version="1.0" encoding="utf-8"?>
<sst xmlns="http://schemas.openxmlformats.org/spreadsheetml/2006/main" count="40">
  <si>
    <t>公　開　類</t>
  </si>
  <si>
    <t>年　　　報</t>
  </si>
  <si>
    <t>臺中市污水下水道系統執行概況</t>
  </si>
  <si>
    <t>鄉鎮市區別</t>
  </si>
  <si>
    <t>總    計</t>
  </si>
  <si>
    <t>次年2月底前編送</t>
  </si>
  <si>
    <t>年底人口數 (1)</t>
  </si>
  <si>
    <t>(人)</t>
  </si>
  <si>
    <t>中華民國108年</t>
  </si>
  <si>
    <t>總處理戶數</t>
  </si>
  <si>
    <t>(2)=(3)+(4)+(5)</t>
  </si>
  <si>
    <t>當年</t>
  </si>
  <si>
    <t>累計</t>
  </si>
  <si>
    <t>用 戶 接 管 戶 數 (戶)</t>
  </si>
  <si>
    <t>公共污水下水道 (3)</t>
  </si>
  <si>
    <t>編製機關</t>
  </si>
  <si>
    <t>表　　號</t>
  </si>
  <si>
    <t>臺中市政府水利局</t>
  </si>
  <si>
    <t>20535-08-02-2</t>
  </si>
  <si>
    <t>專用污水下水道 (4)</t>
  </si>
  <si>
    <t>填表</t>
  </si>
  <si>
    <t>資料來源：本局污水營運科污水下水道系統執行概況資料彙編。</t>
  </si>
  <si>
    <t>填表說明：本表編製3份，1份送市府主計處，1份送本局會計室，1份自存外，資料並經由網際網路報送內政部營建署統計資料庫。</t>
  </si>
  <si>
    <t>附    註：1.CMY係指立方公尺/每年。
          2.有關年底人口數及戶量係依據內政部戶政司統計資料。
          3.自103年起普及率及處理率計算方式係依據污水下水道第五期建設計畫修正以接管戶數乘以各縣市戶量除以各縣市總人口數而得。</t>
  </si>
  <si>
    <t>建築物污水處理設施設置戶(戶)</t>
  </si>
  <si>
    <t>(5)</t>
  </si>
  <si>
    <t>審核</t>
  </si>
  <si>
    <t>臺中市污水下水道系統執行概況(續完)</t>
  </si>
  <si>
    <t>戶量</t>
  </si>
  <si>
    <t>(6)</t>
  </si>
  <si>
    <t>業務主管人員</t>
  </si>
  <si>
    <t>主辦統計人員</t>
  </si>
  <si>
    <t>污水處理率(％)</t>
  </si>
  <si>
    <t>(7)=(2)*(6)/(1)</t>
  </si>
  <si>
    <t>公共污水下水道用戶接管普及率(％)</t>
  </si>
  <si>
    <t>(8)=(3)*(6)/(1)</t>
  </si>
  <si>
    <t>機關首長</t>
  </si>
  <si>
    <t>全年污水處理總量</t>
  </si>
  <si>
    <t>(CMY)</t>
  </si>
  <si>
    <t>中華民國109年2月26日</t>
  </si>
</sst>
</file>

<file path=xl/styles.xml><?xml version="1.0" encoding="utf-8"?>
<styleSheet xmlns="http://schemas.openxmlformats.org/spreadsheetml/2006/main">
  <numFmts count="3">
    <numFmt formatCode="_(* #,##0.00_);_(* \(#,##0.00\);_(* &quot;-&quot;??_);_(@_)" numFmtId="188"/>
    <numFmt formatCode="_-* #,##0_-;\-* #,##0_-;_-* &quot;-&quot;??_-;_-@_-" numFmtId="189"/>
    <numFmt formatCode="0.00_);[Red]\(0.00\)" numFmtId="190"/>
  </numFmts>
  <fonts count="8">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0"/>
      <color theme="1"/>
      <name val="標楷體"/>
    </font>
    <font>
      <b val="false"/>
      <i val="false"/>
      <u val="none"/>
      <sz val="12"/>
      <color theme="1"/>
      <name val="Arial"/>
    </font>
    <font>
      <b val="false"/>
      <i val="false"/>
      <u val="none"/>
      <sz val="12"/>
      <color theme="1"/>
      <name val="Times New Roman"/>
    </font>
    <font>
      <b val="false"/>
      <i val="false"/>
      <u val="none"/>
      <sz val="11"/>
      <color theme="1"/>
      <name val="標楷體"/>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xf numFmtId="188" fontId="1" borderId="0" xfId="0" applyNumberFormat="true" applyFont="false" applyFill="false" applyBorder="false" applyAlignment="false" applyProtection="false">
      <alignment vertical="center"/>
    </xf>
    <xf numFmtId="0" fontId="1" borderId="0" xfId="0" applyNumberFormat="true" applyFont="true" applyFill="false" applyBorder="false" applyAlignment="false" applyProtection="false"/>
  </cellStyleXfs>
  <cellXfs count="52">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188" fontId="1" borderId="0" xfId="3" applyNumberFormat="true" applyFont="false" applyFill="false" applyBorder="false" applyAlignment="false" applyProtection="false">
      <alignment vertical="center"/>
    </xf>
    <xf numFmtId="0" fontId="1" borderId="0" xfId="4" applyNumberFormat="true" applyFont="true" applyFill="false" applyBorder="false" applyAlignment="false" applyProtection="false"/>
    <xf numFmtId="0" fontId="2" borderId="1" xfId="1" applyFont="true" applyBorder="true">
      <alignment vertical="center"/>
    </xf>
    <xf numFmtId="0" fontId="3" borderId="2" xfId="1" applyFont="true" applyBorder="true">
      <alignment horizontal="center" vertical="center"/>
    </xf>
    <xf numFmtId="0" fontId="4" borderId="3" xfId="1" applyFont="true" applyBorder="true">
      <alignment vertical="center"/>
    </xf>
    <xf numFmtId="0" fontId="2" borderId="4" xfId="1" applyFont="true" applyBorder="true">
      <alignment horizontal="center" vertical="center"/>
    </xf>
    <xf numFmtId="0" fontId="2" borderId="5" xfId="1" applyFont="true" applyBorder="true">
      <alignment horizontal="center" vertical="center"/>
    </xf>
    <xf numFmtId="0" fontId="2" borderId="6" xfId="1" applyFont="true" applyBorder="true">
      <alignment horizontal="center" vertical="center"/>
    </xf>
    <xf numFmtId="0" fontId="2" borderId="4" xfId="1" applyFont="true" applyBorder="true">
      <alignment vertical="center"/>
    </xf>
    <xf numFmtId="0" fontId="2" borderId="5" xfId="1" applyFont="true" applyBorder="true">
      <alignment vertical="center"/>
    </xf>
    <xf numFmtId="0" fontId="2" borderId="6" xfId="1" applyFont="true" applyBorder="true">
      <alignment vertical="center"/>
    </xf>
    <xf numFmtId="0" fontId="0" xfId="2" applyFont="true"/>
    <xf numFmtId="0" fontId="2" borderId="7" xfId="1" applyFont="true" applyBorder="true">
      <alignment vertical="center"/>
    </xf>
    <xf numFmtId="0" fontId="2" borderId="8" xfId="1" applyFont="true" applyBorder="true">
      <alignment horizontal="center" vertical="center" wrapText="true"/>
    </xf>
    <xf numFmtId="0" fontId="2" borderId="9" xfId="1" applyFont="true" applyBorder="true">
      <alignment horizontal="center" vertical="center"/>
    </xf>
    <xf numFmtId="0" fontId="2" borderId="10" xfId="1" applyFont="true" applyBorder="true">
      <alignment horizontal="center" vertical="center"/>
    </xf>
    <xf numFmtId="189" fontId="5" xfId="3" applyNumberFormat="true" applyFont="true">
      <alignment vertical="center"/>
    </xf>
    <xf numFmtId="0" fontId="2" xfId="1" applyFont="true">
      <alignment vertical="center"/>
    </xf>
    <xf numFmtId="0" fontId="2" borderId="3" xfId="1" applyFont="true" applyBorder="true">
      <alignment vertical="center"/>
    </xf>
    <xf numFmtId="49" fontId="4" borderId="3" xfId="1" applyNumberFormat="true" applyFont="true" applyBorder="true">
      <alignment horizontal="center" vertical="center"/>
    </xf>
    <xf numFmtId="0" fontId="2" borderId="7" xfId="1" applyFont="true" applyBorder="true">
      <alignment horizontal="center" vertical="center"/>
    </xf>
    <xf numFmtId="0" fontId="2" borderId="1" xfId="1" applyFont="true" applyBorder="true">
      <alignment horizontal="center" vertical="center"/>
    </xf>
    <xf numFmtId="0" fontId="4" borderId="3" xfId="1" applyFont="true" applyBorder="true">
      <alignment horizontal="center" vertical="center"/>
    </xf>
    <xf numFmtId="0" fontId="4" borderId="6" xfId="2" applyFont="true" applyBorder="true">
      <alignment horizontal="right"/>
    </xf>
    <xf numFmtId="0" fontId="2" borderId="1" xfId="1" applyFont="true" applyBorder="true">
      <alignment horizontal="center" vertical="center" wrapText="true"/>
    </xf>
    <xf numFmtId="0" fontId="2" borderId="11" xfId="1" applyFont="true" applyBorder="true">
      <alignment horizontal="center" vertical="center"/>
    </xf>
    <xf numFmtId="14" fontId="2" borderId="11" xfId="1" applyNumberFormat="true" applyFont="true" applyBorder="true">
      <alignment horizontal="center" vertical="center"/>
    </xf>
    <xf numFmtId="0" fontId="1" borderId="3" xfId="1" applyFont="true" applyBorder="true">
      <alignment vertical="center"/>
    </xf>
    <xf numFmtId="0" fontId="1" borderId="12" xfId="1" applyFont="true" applyBorder="true">
      <alignment horizontal="center" vertical="center"/>
    </xf>
    <xf numFmtId="0" fontId="2" borderId="11" xfId="1" applyFont="true" applyBorder="true">
      <alignment horizontal="center" vertical="center" wrapText="true"/>
    </xf>
    <xf numFmtId="0" fontId="4" xfId="1" applyFont="true">
      <alignment vertical="center"/>
    </xf>
    <xf numFmtId="0" fontId="2" xfId="2" applyFont="true">
      <alignment vertical="center"/>
    </xf>
    <xf numFmtId="0" fontId="2" xfId="2" applyFont="true">
      <alignment horizontal="left" vertical="top" wrapText="true"/>
    </xf>
    <xf numFmtId="0" fontId="2" borderId="13" xfId="1" applyFont="true" applyBorder="true">
      <alignment horizontal="center" vertical="center" wrapText="true"/>
    </xf>
    <xf numFmtId="0" fontId="2" borderId="7" xfId="1" applyFont="true" applyBorder="true">
      <alignment horizontal="center" vertical="center" wrapText="true"/>
    </xf>
    <xf numFmtId="0" fontId="2" borderId="12" xfId="1" applyFont="true" applyBorder="true">
      <alignment horizontal="center" vertical="center"/>
    </xf>
    <xf numFmtId="189" fontId="2" xfId="1" applyNumberFormat="true" applyFont="true">
      <alignment vertical="center"/>
    </xf>
    <xf numFmtId="0" fontId="3" xfId="1" applyFont="true">
      <alignment vertical="center"/>
    </xf>
    <xf numFmtId="0" fontId="1" borderId="4" xfId="1" applyFont="true" applyBorder="true">
      <alignment horizontal="center" vertical="center"/>
    </xf>
    <xf numFmtId="0" fontId="1" borderId="6" xfId="1" applyFont="true" applyBorder="true">
      <alignment horizontal="center" vertical="center"/>
    </xf>
    <xf numFmtId="0" fontId="2" borderId="8" xfId="1" applyFont="true" applyBorder="true">
      <alignment horizontal="center" vertical="center"/>
    </xf>
    <xf numFmtId="0" fontId="6" borderId="10" xfId="1" applyFont="true" applyBorder="true">
      <alignment horizontal="center" vertical="center"/>
    </xf>
    <xf numFmtId="190" fontId="5" xfId="1" applyNumberFormat="true" applyFont="true">
      <alignment vertical="center"/>
    </xf>
    <xf numFmtId="0" fontId="7" borderId="1" xfId="1" applyFont="true" applyBorder="true">
      <alignment horizontal="center" vertical="center" wrapText="true"/>
    </xf>
    <xf numFmtId="0" fontId="7" borderId="8" xfId="1" applyFont="true" applyBorder="true">
      <alignment horizontal="center" vertical="center"/>
    </xf>
    <xf numFmtId="10" fontId="5" xfId="1" applyNumberFormat="true" applyFont="true">
      <alignment vertical="center"/>
    </xf>
    <xf numFmtId="14" fontId="2" borderId="1" xfId="1" applyNumberFormat="true" applyFont="true" applyBorder="true">
      <alignment horizontal="center" vertical="center"/>
    </xf>
    <xf numFmtId="0" fontId="2" borderId="13" xfId="1" applyFont="true" applyBorder="true">
      <alignment horizontal="center" vertical="center"/>
    </xf>
    <xf numFmtId="0" fontId="7" xfId="4" applyFont="true">
      <alignment horizontal="right" vertical="top"/>
    </xf>
  </cellXfs>
  <cellStyles count="5">
    <cellStyle name="Normal" xfId="0" builtinId="0"/>
    <cellStyle name="一般 2" xfId="1"/>
    <cellStyle name="一般 3" xfId="2"/>
    <cellStyle name="千分位" xfId="3"/>
    <cellStyle name="一般_Sheet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15"/>
  <sheetViews>
    <sheetView zoomScale="100" topLeftCell="A18" workbookViewId="0" showGridLines="1" showRowColHeaders="1">
      <selection activeCell="D9" sqref="D9:D9"/>
    </sheetView>
  </sheetViews>
  <sheetFormatPr customHeight="false" defaultColWidth="9.00390625" defaultRowHeight="14.4"/>
  <cols>
    <col min="1" max="1" bestFit="false" customWidth="true" width="20.00390625" hidden="false" outlineLevel="0"/>
    <col min="2" max="2" bestFit="false" customWidth="true" width="22.140625" hidden="false" outlineLevel="0"/>
    <col min="3" max="3" bestFit="false" customWidth="true" width="20.57421875" hidden="false" outlineLevel="0"/>
    <col min="4" max="4" bestFit="false" customWidth="true" width="19.57421875" hidden="false" outlineLevel="0"/>
    <col min="5" max="5" bestFit="false" customWidth="true" width="18.57421875" hidden="false" outlineLevel="0"/>
    <col min="6" max="6" bestFit="false" customWidth="true" width="16.7109375" hidden="false" outlineLevel="0"/>
    <col min="7" max="7" bestFit="false" customWidth="true" width="16.57421875" hidden="false" outlineLevel="0"/>
    <col min="8" max="8" bestFit="false" customWidth="true" width="16.00390625" hidden="false" outlineLevel="0"/>
    <col min="9" max="9" bestFit="false" customWidth="true" width="3.421875" hidden="false" outlineLevel="0"/>
    <col min="10" max="10" bestFit="false" customWidth="true" width="16.28125" hidden="false" outlineLevel="0"/>
    <col min="11" max="12" bestFit="false" customWidth="true" width="15.57421875" hidden="false" outlineLevel="0"/>
    <col min="13" max="13" bestFit="false" customWidth="true" width="17.8515625" hidden="false" outlineLevel="0"/>
    <col min="14" max="14" bestFit="false" customWidth="true" width="18.8515625" hidden="false" outlineLevel="0"/>
    <col min="15" max="15" bestFit="false" customWidth="true" width="16.57421875" hidden="false" outlineLevel="0"/>
    <col min="16" max="16" bestFit="false" customWidth="true" width="22.421875" hidden="false" outlineLevel="0"/>
    <col min="17" max="17" bestFit="false" customWidth="true" width="3.140625" hidden="false" outlineLevel="0"/>
  </cols>
  <sheetData>
    <row r="1">
      <c r="A1" s="5" t="s">
        <v>0</v>
      </c>
      <c r="B1" s="14"/>
      <c r="C1" s="14"/>
      <c r="D1" s="14"/>
      <c r="E1" s="14"/>
      <c r="F1" s="24" t="s">
        <v>15</v>
      </c>
      <c r="G1" s="28" t="s">
        <v>17</v>
      </c>
      <c r="H1" s="31"/>
    </row>
    <row r="2">
      <c r="A2" s="5" t="s">
        <v>1</v>
      </c>
      <c r="B2" s="15" t="s">
        <v>5</v>
      </c>
      <c r="C2" s="21"/>
      <c r="D2" s="21"/>
      <c r="E2" s="26"/>
      <c r="F2" s="24" t="s">
        <v>16</v>
      </c>
      <c r="G2" s="29" t="s">
        <v>18</v>
      </c>
      <c r="H2" s="31"/>
    </row>
    <row r="3" ht="23.4" customHeight="true">
      <c r="A3" s="6" t="s">
        <v>2</v>
      </c>
      <c r="B3" s="6"/>
      <c r="C3" s="6"/>
      <c r="D3" s="6"/>
      <c r="E3" s="6"/>
      <c r="F3" s="6"/>
      <c r="G3" s="6"/>
      <c r="H3" s="6"/>
    </row>
    <row r="4" ht="12.9" customHeight="true">
      <c r="A4" s="7"/>
      <c r="B4" s="7"/>
      <c r="C4" s="22" t="s">
        <v>8</v>
      </c>
      <c r="D4" s="25"/>
      <c r="E4" s="25"/>
      <c r="F4" s="7"/>
      <c r="G4" s="7"/>
      <c r="H4" s="7"/>
    </row>
    <row r="5" ht="16.2" customHeight="true">
      <c r="A5" s="8" t="s">
        <v>3</v>
      </c>
      <c r="B5" s="16" t="s">
        <v>6</v>
      </c>
      <c r="C5" s="16" t="s">
        <v>9</v>
      </c>
      <c r="D5" s="16"/>
      <c r="E5" s="27" t="s">
        <v>13</v>
      </c>
      <c r="F5" s="27"/>
      <c r="G5" s="27"/>
      <c r="H5" s="32"/>
    </row>
    <row r="6">
      <c r="A6" s="9"/>
      <c r="B6" s="17"/>
      <c r="C6" s="23" t="s">
        <v>10</v>
      </c>
      <c r="D6" s="10"/>
      <c r="E6" s="24" t="s">
        <v>14</v>
      </c>
      <c r="F6" s="24"/>
      <c r="G6" s="24" t="s">
        <v>19</v>
      </c>
      <c r="H6" s="28"/>
    </row>
    <row r="7">
      <c r="A7" s="10"/>
      <c r="B7" s="18" t="s">
        <v>7</v>
      </c>
      <c r="C7" s="24" t="s">
        <v>11</v>
      </c>
      <c r="D7" s="24" t="s">
        <v>12</v>
      </c>
      <c r="E7" s="24" t="s">
        <v>11</v>
      </c>
      <c r="F7" s="24" t="s">
        <v>12</v>
      </c>
      <c r="G7" s="24" t="s">
        <v>11</v>
      </c>
      <c r="H7" s="28" t="s">
        <v>12</v>
      </c>
    </row>
    <row r="8" ht="33.6" customHeight="true">
      <c r="A8" s="11" t="s">
        <v>4</v>
      </c>
      <c r="B8" s="19" t="n">
        <v>2815261</v>
      </c>
      <c r="C8" s="19" t="n">
        <f>(E8+G8)+續表!B8</f>
        <v>173394</v>
      </c>
      <c r="D8" s="19" t="n">
        <f>(F8+H8)+續表!C8</f>
        <v>621937</v>
      </c>
      <c r="E8" s="19" t="n">
        <v>21718</v>
      </c>
      <c r="F8" s="19" t="n">
        <v>194979</v>
      </c>
      <c r="G8" s="19" t="n">
        <f>H8-118725</f>
        <v>-17543</v>
      </c>
      <c r="H8" s="19" t="n">
        <v>101182</v>
      </c>
    </row>
    <row r="9" ht="32.4" customHeight="true">
      <c r="A9" s="12"/>
      <c r="B9" s="20"/>
      <c r="C9" s="20"/>
      <c r="D9" s="20"/>
      <c r="E9" s="20"/>
      <c r="F9" s="20"/>
    </row>
    <row r="10" ht="32.4" customHeight="true">
      <c r="A10" s="12"/>
      <c r="B10" s="20"/>
      <c r="C10" s="20"/>
      <c r="D10" s="20"/>
      <c r="E10" s="20"/>
      <c r="F10" s="20"/>
    </row>
    <row r="11" ht="32.4" customHeight="true">
      <c r="A11" s="12"/>
      <c r="B11" s="20"/>
      <c r="C11" s="20"/>
      <c r="D11" s="20"/>
      <c r="E11" s="20"/>
      <c r="F11" s="20"/>
    </row>
    <row r="12" ht="32.4" customHeight="true">
      <c r="A12" s="12"/>
      <c r="B12" s="20"/>
      <c r="C12" s="20"/>
      <c r="D12" s="20"/>
      <c r="E12" s="20"/>
      <c r="F12" s="20"/>
    </row>
    <row r="13" ht="32.4" customHeight="true">
      <c r="A13" s="12"/>
      <c r="B13" s="20"/>
      <c r="C13" s="20"/>
      <c r="D13" s="20"/>
      <c r="E13" s="20"/>
      <c r="F13" s="20"/>
    </row>
    <row r="14" ht="32.4" customHeight="true">
      <c r="A14" s="12"/>
      <c r="B14" s="20"/>
      <c r="C14" s="20"/>
      <c r="D14" s="20"/>
      <c r="E14" s="20"/>
      <c r="F14" s="20"/>
    </row>
    <row r="15" ht="32.4" customHeight="true">
      <c r="A15" s="13"/>
      <c r="B15" s="21"/>
      <c r="C15" s="21"/>
      <c r="D15" s="21"/>
      <c r="E15" s="21"/>
      <c r="F15" s="21"/>
      <c r="G15" s="30"/>
      <c r="H15" s="30"/>
    </row>
    <row r="17" ht="11.25" customHeight="true"/>
    <row r="18" ht="11.25" customHeight="true"/>
    <row r="19" ht="11.25" customHeight="true"/>
    <row r="20" ht="11.25" customHeight="true"/>
  </sheetData>
  <mergeCells>
    <mergeCell ref="A3:H3"/>
    <mergeCell ref="C4:E4"/>
    <mergeCell ref="G1:H1"/>
    <mergeCell ref="G2:H2"/>
    <mergeCell ref="E5:H5"/>
    <mergeCell ref="E6:F6"/>
    <mergeCell ref="G6:H6"/>
    <mergeCell ref="A5:A7"/>
    <mergeCell ref="C6:D6"/>
    <mergeCell ref="B5:B6"/>
    <mergeCell ref="C5:D5"/>
  </mergeCells>
  <pageMargins bottom="0.748031496062992" footer="0.31496062992126" header="0.31496062992126" left="0.708661417322835" right="0.708661417322835" top="0.748031496062992"/>
  <pageSetup paperSize="9" orientation="landscape" fitToHeight="0" fitToWidth="0" scale="87"/>
</worksheet>
</file>

<file path=xl/worksheets/sheet2.xml><?xml version="1.0" encoding="utf-8"?>
<worksheet xmlns:r="http://schemas.openxmlformats.org/officeDocument/2006/relationships" xmlns="http://schemas.openxmlformats.org/spreadsheetml/2006/main">
  <dimension ref="A1:G22"/>
  <sheetViews>
    <sheetView zoomScale="100" topLeftCell="A1" workbookViewId="0" showGridLines="1" showRowColHeaders="1">
      <selection activeCell="J11" sqref="J11:J11"/>
    </sheetView>
  </sheetViews>
  <sheetFormatPr customHeight="false" defaultColWidth="9.00390625" defaultRowHeight="14.4"/>
  <cols>
    <col min="1" max="1" bestFit="false" customWidth="true" width="19.57421875" hidden="false" outlineLevel="0"/>
    <col min="2" max="2" bestFit="false" customWidth="true" width="20.421875" hidden="false" outlineLevel="0"/>
    <col min="3" max="3" bestFit="false" customWidth="true" width="17.57421875" hidden="false" outlineLevel="0"/>
    <col min="4" max="5" bestFit="false" customWidth="true" width="19.8515625" hidden="false" outlineLevel="0"/>
    <col min="6" max="6" bestFit="false" customWidth="true" width="15.421875" hidden="false" outlineLevel="0"/>
    <col min="7" max="7" bestFit="false" customWidth="true" width="24.7109375" hidden="false" outlineLevel="0"/>
    <col min="8" max="8" bestFit="false" customWidth="true" width="0" hidden="true" outlineLevel="0"/>
  </cols>
  <sheetData>
    <row r="1">
      <c r="A1" s="5" t="s">
        <v>0</v>
      </c>
      <c r="B1" s="20"/>
      <c r="C1" s="20"/>
      <c r="D1" s="20"/>
      <c r="E1" s="20"/>
      <c r="F1" s="24" t="s">
        <v>15</v>
      </c>
      <c r="G1" s="24" t="s">
        <v>17</v>
      </c>
    </row>
    <row r="2">
      <c r="A2" s="5" t="s">
        <v>1</v>
      </c>
      <c r="B2" s="15" t="s">
        <v>5</v>
      </c>
      <c r="C2" s="21"/>
      <c r="D2" s="21"/>
      <c r="E2" s="21"/>
      <c r="F2" s="24" t="s">
        <v>16</v>
      </c>
      <c r="G2" s="49" t="s">
        <v>18</v>
      </c>
    </row>
    <row r="3">
      <c r="A3" s="33"/>
      <c r="B3" s="33"/>
      <c r="C3" s="40" t="s">
        <v>27</v>
      </c>
      <c r="D3" s="40"/>
      <c r="E3" s="33"/>
      <c r="F3" s="33"/>
      <c r="G3" s="33"/>
    </row>
    <row r="4">
      <c r="A4" s="33"/>
      <c r="B4" s="33"/>
      <c r="C4" s="22" t="s">
        <v>8</v>
      </c>
      <c r="D4" s="25"/>
      <c r="E4" s="25"/>
      <c r="F4" s="33"/>
      <c r="G4" s="33"/>
    </row>
    <row r="5" ht="16.2" customHeight="true">
      <c r="A5" s="8" t="s">
        <v>3</v>
      </c>
      <c r="B5" s="36" t="s">
        <v>24</v>
      </c>
      <c r="C5" s="41"/>
      <c r="D5" s="43" t="s">
        <v>28</v>
      </c>
      <c r="E5" s="46" t="s">
        <v>32</v>
      </c>
      <c r="F5" s="46" t="s">
        <v>34</v>
      </c>
      <c r="G5" s="32" t="s">
        <v>37</v>
      </c>
    </row>
    <row r="6" ht="26.85" customHeight="true">
      <c r="A6" s="9"/>
      <c r="B6" s="37" t="s">
        <v>25</v>
      </c>
      <c r="C6" s="42"/>
      <c r="D6" s="17"/>
      <c r="E6" s="47"/>
      <c r="F6" s="47"/>
      <c r="G6" s="50"/>
    </row>
    <row r="7">
      <c r="A7" s="10"/>
      <c r="B7" s="38" t="s">
        <v>11</v>
      </c>
      <c r="C7" s="24" t="s">
        <v>12</v>
      </c>
      <c r="D7" s="44" t="s">
        <v>29</v>
      </c>
      <c r="E7" s="44" t="s">
        <v>33</v>
      </c>
      <c r="F7" s="44" t="s">
        <v>35</v>
      </c>
      <c r="G7" s="23" t="s">
        <v>38</v>
      </c>
    </row>
    <row r="8" ht="32.4" customHeight="true">
      <c r="A8" s="12" t="s">
        <v>4</v>
      </c>
      <c r="B8" s="19" t="n">
        <f>325776-156557</f>
        <v>169219</v>
      </c>
      <c r="C8" s="19" t="n">
        <v>325776</v>
      </c>
      <c r="D8" s="45" t="n">
        <v>2.85</v>
      </c>
      <c r="E8" s="48" t="n">
        <f>'2354-02-02表式'!D8*續表!D8/'2354-02-02表式'!B8</f>
        <v>0.629611410807026</v>
      </c>
      <c r="F8" s="48" t="n">
        <f>'2354-02-02表式'!F8*續表!D8/'2354-02-02表式'!B8</f>
        <v>0.197384949388352</v>
      </c>
      <c r="G8" s="19" t="n">
        <v>45470049</v>
      </c>
    </row>
    <row r="9" ht="32.4" customHeight="true">
      <c r="A9" s="12"/>
      <c r="B9" s="20"/>
      <c r="C9" s="20"/>
      <c r="D9" s="20"/>
      <c r="E9" s="20"/>
      <c r="F9" s="20"/>
      <c r="G9" s="20"/>
    </row>
    <row r="10" ht="32.4" customHeight="true">
      <c r="A10" s="12"/>
      <c r="B10" s="39"/>
      <c r="C10" s="20"/>
      <c r="D10" s="20"/>
      <c r="E10" s="20"/>
      <c r="F10" s="20"/>
      <c r="G10" s="20"/>
    </row>
    <row r="11" ht="32.4" customHeight="true">
      <c r="A11" s="12"/>
      <c r="B11" s="20"/>
      <c r="C11" s="20"/>
      <c r="D11" s="20"/>
      <c r="E11" s="20"/>
      <c r="F11" s="20"/>
      <c r="G11" s="20"/>
    </row>
    <row r="12" ht="32.4" customHeight="true">
      <c r="A12" s="12"/>
      <c r="B12" s="20"/>
      <c r="C12" s="20"/>
      <c r="D12" s="20"/>
      <c r="E12" s="20"/>
      <c r="F12" s="20"/>
      <c r="G12" s="20"/>
    </row>
    <row r="13" ht="32.4" customHeight="true">
      <c r="A13" s="12"/>
      <c r="B13" s="20"/>
      <c r="C13" s="20"/>
      <c r="D13" s="20"/>
      <c r="E13" s="20"/>
      <c r="F13" s="20"/>
      <c r="G13" s="20"/>
    </row>
    <row r="14" ht="32.4" customHeight="true">
      <c r="A14" s="12"/>
      <c r="B14" s="20"/>
      <c r="C14" s="20"/>
      <c r="D14" s="20"/>
      <c r="E14" s="20"/>
      <c r="F14" s="20"/>
      <c r="G14" s="20"/>
    </row>
    <row r="15" ht="32.4" customHeight="true">
      <c r="A15" s="13"/>
      <c r="B15" s="15"/>
      <c r="C15" s="21"/>
      <c r="D15" s="21"/>
      <c r="E15" s="21"/>
      <c r="F15" s="21"/>
      <c r="G15" s="21"/>
    </row>
    <row r="16">
      <c r="A16" s="20"/>
      <c r="B16" s="20"/>
      <c r="C16" s="20"/>
      <c r="D16" s="20"/>
      <c r="E16" s="20"/>
      <c r="F16" s="20"/>
      <c r="G16" s="51" t="s">
        <v>39</v>
      </c>
    </row>
    <row r="17">
      <c r="A17" s="20" t="s">
        <v>20</v>
      </c>
      <c r="B17" s="20" t="s">
        <v>26</v>
      </c>
      <c r="C17" s="20"/>
      <c r="D17" s="20" t="s">
        <v>30</v>
      </c>
      <c r="E17" s="20"/>
      <c r="F17" s="20" t="s">
        <v>36</v>
      </c>
      <c r="G17" s="20"/>
    </row>
    <row r="18">
      <c r="A18" s="20"/>
      <c r="B18" s="20"/>
      <c r="C18" s="20"/>
      <c r="D18" s="20" t="s">
        <v>31</v>
      </c>
      <c r="E18" s="20"/>
      <c r="F18" s="20"/>
      <c r="G18" s="20"/>
    </row>
    <row r="19">
      <c r="A19" s="20"/>
      <c r="B19" s="20"/>
      <c r="C19" s="20"/>
      <c r="D19" s="20"/>
      <c r="E19" s="20"/>
      <c r="F19" s="20"/>
      <c r="G19" s="20"/>
    </row>
    <row r="20">
      <c r="A20" s="34" t="s">
        <v>21</v>
      </c>
      <c r="B20" s="34"/>
      <c r="C20" s="34"/>
      <c r="D20" s="34"/>
      <c r="E20" s="34"/>
      <c r="F20" s="34"/>
      <c r="G20" s="34"/>
    </row>
    <row r="21">
      <c r="A21" s="14" t="s">
        <v>22</v>
      </c>
      <c r="B21" s="34"/>
      <c r="C21" s="34"/>
      <c r="D21" s="34"/>
      <c r="E21" s="34"/>
      <c r="F21" s="34"/>
      <c r="G21" s="34"/>
    </row>
    <row r="22" ht="58.2" customHeight="true">
      <c r="A22" s="35" t="s">
        <v>23</v>
      </c>
      <c r="B22" s="35"/>
      <c r="C22" s="35"/>
      <c r="D22" s="35"/>
      <c r="E22" s="35"/>
      <c r="F22" s="35"/>
      <c r="G22" s="35"/>
    </row>
  </sheetData>
  <mergeCells>
    <mergeCell ref="A22:G22"/>
    <mergeCell ref="D5:D6"/>
    <mergeCell ref="C4:E4"/>
    <mergeCell ref="E5:E6"/>
    <mergeCell ref="F5:F6"/>
    <mergeCell ref="G5:G6"/>
    <mergeCell ref="A5:A7"/>
    <mergeCell ref="B6:C6"/>
    <mergeCell ref="B5:C5"/>
  </mergeCells>
  <pageMargins bottom="0.748031496062992" footer="0.31496062992126" header="0.31496062992126" left="0.708661417322835" right="0.708661417322835" top="0.748031496062992"/>
  <pageSetup paperSize="9" orientation="landscape" fitToHeight="0" fitToWidth="0" scale="89"/>
</worksheet>
</file>