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霧峰區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<sst xmlns="http://schemas.openxmlformats.org/spreadsheetml/2006/main" count="59" uniqueCount="39">
  <si>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公 開 類</t>
  </si>
  <si>
    <t>季  　報</t>
  </si>
  <si>
    <t>臺中市霧峰區特殊境遇家庭扶助服務</t>
  </si>
  <si>
    <t>中華民國108年第四季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</si>
  <si>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</si>
  <si>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</si>
  <si>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</si>
  <si>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</si>
  <si>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</si>
  <si>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</si>
  <si>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</si>
  <si>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</si>
  <si>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</si>
  <si>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</si>
  <si>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</si>
  <si>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</si>
  <si>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</si>
  <si>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</si>
  <si>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</si>
  <si>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</si>
  <si>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</si>
  <si>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</si>
  <si>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</si>
  <si>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</si>
  <si>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</si>
  <si>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</si>
  <si>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</si>
  <si>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</si>
  <si>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</si>
  <si>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</si>
  <si>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</si>
  <si>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機關長官</t>
  </si>
  <si>
    <t>編製機關</t>
  </si>
  <si>
    <t>表    號</t>
  </si>
  <si>
    <t>單位：人、人次、人次(月)、元</t>
  </si>
  <si>
    <t>兒童托育津貼</t>
  </si>
  <si>
    <t>中華民國109年1月3日編製</t>
  </si>
  <si>
    <t>臺中市霧峰區公所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</si>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</sst>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A22" sqref="A22:B23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32</v>
      </c>
      <c r="R3" s="23"/>
      <c r="S3" s="6" t="s">
        <v>37</v>
      </c>
      <c r="T3" s="23"/>
    </row>
    <row r="4" spans="1:20" ht="18" customHeight="1">
      <c r="A4" s="7" t="s">
        <v>1</v>
      </c>
      <c r="B4" s="24"/>
      <c r="C4" s="35" t="s">
        <v>18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33</v>
      </c>
      <c r="R4" s="70"/>
      <c r="S4" s="68" t="s">
        <v>38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34</v>
      </c>
      <c r="R6" s="64"/>
      <c r="S6" s="64"/>
      <c r="T6" s="64"/>
    </row>
    <row r="7" spans="1:20" ht="30" customHeight="1">
      <c r="A7" s="10" t="s">
        <v>4</v>
      </c>
      <c r="B7" s="26"/>
      <c r="C7" s="36" t="s">
        <v>19</v>
      </c>
      <c r="D7" s="36"/>
      <c r="E7" s="46"/>
      <c r="F7" s="49" t="s">
        <v>23</v>
      </c>
      <c r="G7" s="36"/>
      <c r="H7" s="46"/>
      <c r="I7" s="49" t="s">
        <v>26</v>
      </c>
      <c r="J7" s="36"/>
      <c r="K7" s="46"/>
      <c r="L7" s="49" t="s">
        <v>29</v>
      </c>
      <c r="M7" s="36"/>
      <c r="N7" s="46"/>
      <c r="O7" s="49" t="s">
        <v>30</v>
      </c>
      <c r="P7" s="36"/>
      <c r="Q7" s="46"/>
      <c r="R7" s="49" t="s">
        <v>35</v>
      </c>
      <c r="S7" s="36"/>
      <c r="T7" s="36"/>
    </row>
    <row r="8" spans="1:21" ht="36" customHeight="1">
      <c r="A8" s="11"/>
      <c r="B8" s="27"/>
      <c r="C8" s="37" t="s">
        <v>20</v>
      </c>
      <c r="D8" s="37" t="s">
        <v>21</v>
      </c>
      <c r="E8" s="37" t="s">
        <v>22</v>
      </c>
      <c r="F8" s="50" t="s">
        <v>20</v>
      </c>
      <c r="G8" s="37" t="s">
        <v>25</v>
      </c>
      <c r="H8" s="37" t="s">
        <v>22</v>
      </c>
      <c r="I8" s="50" t="s">
        <v>20</v>
      </c>
      <c r="J8" s="37" t="s">
        <v>25</v>
      </c>
      <c r="K8" s="37" t="s">
        <v>22</v>
      </c>
      <c r="L8" s="50" t="s">
        <v>20</v>
      </c>
      <c r="M8" s="37" t="s">
        <v>25</v>
      </c>
      <c r="N8" s="37" t="s">
        <v>22</v>
      </c>
      <c r="O8" s="50" t="s">
        <v>20</v>
      </c>
      <c r="P8" s="37" t="s">
        <v>25</v>
      </c>
      <c r="Q8" s="37" t="s">
        <v>22</v>
      </c>
      <c r="R8" s="37" t="s">
        <v>20</v>
      </c>
      <c r="S8" s="37" t="s">
        <v>25</v>
      </c>
      <c r="T8" s="11" t="s">
        <v>22</v>
      </c>
      <c r="U8" s="77"/>
    </row>
    <row r="9" spans="1:21" ht="50.1" customHeight="1">
      <c r="A9" s="12" t="s">
        <v>5</v>
      </c>
      <c r="B9" s="28"/>
      <c r="C9" s="38">
        <f>SUM(F9,I9,L9,O9,R9)</f>
        <v>56</v>
      </c>
      <c r="D9" s="38">
        <f>SUM(G9,J9,M9,P9,S9)</f>
        <v>166</v>
      </c>
      <c r="E9" s="38">
        <f>SUM(H9,K9,N9,Q9,T9)</f>
        <v>470928</v>
      </c>
      <c r="F9" s="51">
        <f>SUM(F10,F16)</f>
        <v>2</v>
      </c>
      <c r="G9" s="51">
        <f>SUM(G10,G16)</f>
        <v>6</v>
      </c>
      <c r="H9" s="51">
        <f>SUM(H10,H16)</f>
        <v>62878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1</v>
      </c>
      <c r="M9" s="51">
        <f>SUM(M10,M16)</f>
        <v>1</v>
      </c>
      <c r="N9" s="51">
        <f>SUM(N10,N16)</f>
        <v>50000</v>
      </c>
      <c r="O9" s="51">
        <f>SUM(O10,O16)</f>
        <v>53</v>
      </c>
      <c r="P9" s="51">
        <f>SUM(P10,P16)</f>
        <v>159</v>
      </c>
      <c r="Q9" s="51">
        <f>SUM(Q10,Q16)</f>
        <v>358050</v>
      </c>
      <c r="R9" s="51">
        <f>SUM(R10,R16)</f>
        <v>0</v>
      </c>
      <c r="S9" s="51">
        <f>SUM(S10,S16)</f>
        <v>0</v>
      </c>
      <c r="T9" s="72">
        <f>SUM(T10,T16)</f>
        <v>0</v>
      </c>
      <c r="U9" s="78"/>
    </row>
    <row r="10" spans="1:21" ht="35.1" customHeight="1">
      <c r="A10" s="13" t="s">
        <v>6</v>
      </c>
      <c r="B10" s="29" t="s">
        <v>12</v>
      </c>
      <c r="C10" s="38">
        <f>SUM(F10,I10,L10,O10,R10)</f>
        <v>7</v>
      </c>
      <c r="D10" s="38">
        <f>SUM(G10,J10,M10,P10,S10)</f>
        <v>21</v>
      </c>
      <c r="E10" s="38">
        <f>SUM(H10,K10,N10,Q10,T10)</f>
        <v>48510</v>
      </c>
      <c r="F10" s="52">
        <f>SUM(F11,F14:F15)</f>
        <v>0</v>
      </c>
      <c r="G10" s="52">
        <f>SUM(G11,G14:G15)</f>
        <v>0</v>
      </c>
      <c r="H10" s="52">
        <f>SUM(H11,H14:H15)</f>
        <v>0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7</v>
      </c>
      <c r="P10" s="52">
        <f>SUM(P11,P14:P15)</f>
        <v>21</v>
      </c>
      <c r="Q10" s="52">
        <f>SUM(Q11,Q14:Q15)</f>
        <v>48510</v>
      </c>
      <c r="R10" s="52">
        <f>SUM(R11,R14:R15)</f>
        <v>0</v>
      </c>
      <c r="S10" s="52">
        <f>SUM(S11,S14:S15)</f>
        <v>0</v>
      </c>
      <c r="T10" s="73">
        <f>SUM(T11,T14:T15)</f>
        <v>0</v>
      </c>
      <c r="U10" s="79"/>
    </row>
    <row r="11" spans="1:21" ht="35.1" customHeight="1">
      <c r="A11" s="14"/>
      <c r="B11" s="29" t="s">
        <v>13</v>
      </c>
      <c r="C11" s="38">
        <f>SUM(F11,I11,L11,O11,R11)</f>
        <v>7</v>
      </c>
      <c r="D11" s="38">
        <f>SUM(G11,J11,M11,P11,S11)</f>
        <v>21</v>
      </c>
      <c r="E11" s="38">
        <f>SUM(H11,K11,N11,Q11,T11)</f>
        <v>48510</v>
      </c>
      <c r="F11" s="53">
        <f>SUM(F12:F13)</f>
        <v>0</v>
      </c>
      <c r="G11" s="53">
        <f>SUM(G12:G13)</f>
        <v>0</v>
      </c>
      <c r="H11" s="53">
        <f>SUM(H12:H13)</f>
        <v>0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7</v>
      </c>
      <c r="P11" s="53">
        <f>SUM(P12:P13)</f>
        <v>21</v>
      </c>
      <c r="Q11" s="53">
        <f>SUM(Q12:Q13)</f>
        <v>48510</v>
      </c>
      <c r="R11" s="53">
        <f>SUM(R12:R13)</f>
        <v>0</v>
      </c>
      <c r="S11" s="53">
        <f>SUM(S12:S13)</f>
        <v>0</v>
      </c>
      <c r="T11" s="74">
        <f>SUM(T12:T13)</f>
        <v>0</v>
      </c>
      <c r="U11" s="79"/>
    </row>
    <row r="12" spans="1:21" ht="35.1" customHeight="1">
      <c r="A12" s="14"/>
      <c r="B12" s="29" t="s">
        <v>14</v>
      </c>
      <c r="C12" s="38">
        <f>SUM(F12,I12,L12,O12,R12)</f>
        <v>7</v>
      </c>
      <c r="D12" s="38">
        <f>SUM(G12,J12,M12,P12,S12)</f>
        <v>21</v>
      </c>
      <c r="E12" s="38">
        <f>SUM(H12,K12,N12,Q12,T12)</f>
        <v>48510</v>
      </c>
      <c r="F12" s="54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7</v>
      </c>
      <c r="P12" s="63">
        <v>21</v>
      </c>
      <c r="Q12" s="63">
        <v>48510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29" t="s">
        <v>15</v>
      </c>
      <c r="C13" s="38">
        <f>SUM(F13,I13,L13,O13,R13)</f>
        <v>0</v>
      </c>
      <c r="D13" s="38">
        <f>SUM(G13,J13,M13,P13,S13)</f>
        <v>0</v>
      </c>
      <c r="E13" s="38">
        <f>SUM(H13,K13,N13,Q13,T13)</f>
        <v>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0" t="s">
        <v>16</v>
      </c>
      <c r="C14" s="38">
        <f>SUM(F14,I14,L14,O14,R14)</f>
        <v>0</v>
      </c>
      <c r="D14" s="38">
        <f>SUM(G14,J14,M14,P14,S14)</f>
        <v>0</v>
      </c>
      <c r="E14" s="38">
        <f>SUM(H14,K14,N14,Q14,T14)</f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29" t="s">
        <v>17</v>
      </c>
      <c r="C15" s="38">
        <f>SUM(F15,I15,L15,O15,R15)</f>
        <v>0</v>
      </c>
      <c r="D15" s="38">
        <f>SUM(G15,J15,M15,P15,S15)</f>
        <v>0</v>
      </c>
      <c r="E15" s="38">
        <f>SUM(H15,K15,N15,Q15,T15)</f>
        <v>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29" t="s">
        <v>12</v>
      </c>
      <c r="C16" s="38">
        <f>SUM(F16,I16,L16,O16,R16)</f>
        <v>49</v>
      </c>
      <c r="D16" s="38">
        <f>SUM(G16,J16,M16,P16,S16)</f>
        <v>145</v>
      </c>
      <c r="E16" s="38">
        <f>SUM(H16,K16,N16,Q16,T16)</f>
        <v>422418</v>
      </c>
      <c r="F16" s="52">
        <f>SUM(F17,F20:F21)</f>
        <v>2</v>
      </c>
      <c r="G16" s="52">
        <f>SUM(G17,G20:G21)</f>
        <v>6</v>
      </c>
      <c r="H16" s="52">
        <f>SUM(H17,H20:H21)</f>
        <v>62878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1</v>
      </c>
      <c r="M16" s="52">
        <f>SUM(M17,M20:M21)</f>
        <v>1</v>
      </c>
      <c r="N16" s="52">
        <f>SUM(N17,N20:N21)</f>
        <v>50000</v>
      </c>
      <c r="O16" s="52">
        <f>SUM(O17,O20:O21)</f>
        <v>46</v>
      </c>
      <c r="P16" s="52">
        <f>SUM(P17,P20:P21)</f>
        <v>138</v>
      </c>
      <c r="Q16" s="52">
        <f>SUM(Q17,Q20:Q21)</f>
        <v>309540</v>
      </c>
      <c r="R16" s="52">
        <f>SUM(R17,R20:R21)</f>
        <v>0</v>
      </c>
      <c r="S16" s="52">
        <f>SUM(S17,S20:S21)</f>
        <v>0</v>
      </c>
      <c r="T16" s="73">
        <f>SUM(T17,T20:T21)</f>
        <v>0</v>
      </c>
      <c r="U16" s="79"/>
    </row>
    <row r="17" spans="1:21" ht="35.1" customHeight="1">
      <c r="A17" s="17"/>
      <c r="B17" s="29" t="s">
        <v>13</v>
      </c>
      <c r="C17" s="38">
        <f>SUM(F17,I17,L17,O17,R17)</f>
        <v>49</v>
      </c>
      <c r="D17" s="38">
        <f>SUM(G17,J17,M17,P17,S17)</f>
        <v>145</v>
      </c>
      <c r="E17" s="38">
        <f>SUM(H17,K17,N17,Q17,T17)</f>
        <v>422418</v>
      </c>
      <c r="F17" s="53">
        <f>SUM(F18:F19)</f>
        <v>2</v>
      </c>
      <c r="G17" s="53">
        <f>SUM(G18:G19)</f>
        <v>6</v>
      </c>
      <c r="H17" s="53">
        <f>SUM(H18:H19)</f>
        <v>62878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1</v>
      </c>
      <c r="M17" s="53">
        <f>SUM(M18:M19)</f>
        <v>1</v>
      </c>
      <c r="N17" s="53">
        <f>SUM(N18:N19)</f>
        <v>50000</v>
      </c>
      <c r="O17" s="53">
        <f>SUM(O18:O19)</f>
        <v>46</v>
      </c>
      <c r="P17" s="53">
        <f>SUM(P18:P19)</f>
        <v>138</v>
      </c>
      <c r="Q17" s="53">
        <f>SUM(Q18:Q19)</f>
        <v>309540</v>
      </c>
      <c r="R17" s="53">
        <f>SUM(R18:R19)</f>
        <v>0</v>
      </c>
      <c r="S17" s="53">
        <f>SUM(S18:S19)</f>
        <v>0</v>
      </c>
      <c r="T17" s="74">
        <f>SUM(T18:T19)</f>
        <v>0</v>
      </c>
      <c r="U17" s="79"/>
    </row>
    <row r="18" spans="1:21" ht="35.1" customHeight="1">
      <c r="A18" s="17"/>
      <c r="B18" s="29" t="s">
        <v>14</v>
      </c>
      <c r="C18" s="38">
        <f>SUM(F18,I18,L18,O18,R18)</f>
        <v>47</v>
      </c>
      <c r="D18" s="38">
        <f>SUM(G18,J18,M18,P18,S18)</f>
        <v>139</v>
      </c>
      <c r="E18" s="38">
        <f>SUM(H18,K18,N18,Q18,T18)</f>
        <v>408558</v>
      </c>
      <c r="F18" s="54">
        <v>2</v>
      </c>
      <c r="G18" s="57">
        <v>6</v>
      </c>
      <c r="H18" s="57">
        <v>62878</v>
      </c>
      <c r="I18" s="57">
        <v>0</v>
      </c>
      <c r="J18" s="57">
        <v>0</v>
      </c>
      <c r="K18" s="57">
        <v>0</v>
      </c>
      <c r="L18" s="57">
        <v>1</v>
      </c>
      <c r="M18" s="63">
        <v>1</v>
      </c>
      <c r="N18" s="63">
        <v>50000</v>
      </c>
      <c r="O18" s="63">
        <v>44</v>
      </c>
      <c r="P18" s="63">
        <v>132</v>
      </c>
      <c r="Q18" s="63">
        <v>295680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7"/>
      <c r="B19" s="29" t="s">
        <v>15</v>
      </c>
      <c r="C19" s="38">
        <f>SUM(F19,I19,L19,O19,R19)</f>
        <v>2</v>
      </c>
      <c r="D19" s="38">
        <f>SUM(G19,J19,M19,P19,S19)</f>
        <v>6</v>
      </c>
      <c r="E19" s="38">
        <f>SUM(H19,K19,N19,Q19,T19)</f>
        <v>13860</v>
      </c>
      <c r="F19" s="54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2</v>
      </c>
      <c r="P19" s="63">
        <v>6</v>
      </c>
      <c r="Q19" s="63">
        <v>13860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7"/>
      <c r="B20" s="30" t="s">
        <v>16</v>
      </c>
      <c r="C20" s="38">
        <f>SUM(F20,I20,L20,O20,R20)</f>
        <v>0</v>
      </c>
      <c r="D20" s="38">
        <f>SUM(G20,J20,M20,P20,S20)</f>
        <v>0</v>
      </c>
      <c r="E20" s="38">
        <f>SUM(H20,K20,N20,Q20,T20)</f>
        <v>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8"/>
      <c r="B21" s="31" t="s">
        <v>17</v>
      </c>
      <c r="C21" s="39">
        <f>SUM(F21,I21,L21,O21,R21)</f>
        <v>0</v>
      </c>
      <c r="D21" s="41">
        <f>SUM(G21,J21,M21,P21,S21)</f>
        <v>0</v>
      </c>
      <c r="E21" s="41">
        <f>SUM(H21,K21,N21,Q21,T21)</f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6">
        <v>0</v>
      </c>
      <c r="U21" s="79"/>
    </row>
    <row r="22" spans="1:19" ht="15">
      <c r="A22" s="19" t="s">
        <v>8</v>
      </c>
      <c r="B22" s="19"/>
      <c r="C22" s="20"/>
      <c r="D22" s="20"/>
      <c r="E22" s="20"/>
      <c r="F22" s="19" t="s">
        <v>24</v>
      </c>
      <c r="G22" s="58"/>
      <c r="H22" s="58"/>
      <c r="I22" s="32"/>
      <c r="J22" s="32"/>
      <c r="K22" s="60" t="s">
        <v>27</v>
      </c>
      <c r="L22" s="62"/>
      <c r="M22" s="20"/>
      <c r="N22" s="20"/>
      <c r="O22" s="32"/>
      <c r="P22" s="65" t="s">
        <v>31</v>
      </c>
      <c r="Q22" s="69"/>
      <c r="R22" s="20" t="s">
        <v>36</v>
      </c>
      <c r="S22" s="32"/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28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6:20" ht="12" customHeight="1"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