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>
    <definedName name="_xlnm.Print_Area" localSheetId="0">'10730-04-07-3'!$A$1:$AB$20</definedName>
  </definedNames>
  <calcPr fullCalcOnLoad="1"/>
</workbook>
</file>

<file path=xl/sharedStrings.xml><?xml version="1.0" encoding="utf-8"?>
<sst xmlns="http://schemas.openxmlformats.org/spreadsheetml/2006/main" count="61" uniqueCount="45">
  <si>
    <t>公開類</t>
  </si>
  <si>
    <t>季報</t>
  </si>
  <si>
    <t>臺中市霧峰區列冊需關懷獨居老人人數及服務概況(修正表)</t>
  </si>
  <si>
    <t>項目別</t>
  </si>
  <si>
    <t>總計</t>
  </si>
  <si>
    <t>填表</t>
  </si>
  <si>
    <t>資料來源：依據本所社會課獨居老人資料彙編。</t>
  </si>
  <si>
    <t>填表說明：1.本表編製1式3份，於完成會核程序並經機關首長核章後，1份送市府社會局，1分送本所會計室，1份自存。</t>
  </si>
  <si>
    <t xml:space="preserve">          2.餐飲服務為於統計期間按日計算送餐人數之合計數，以人次統計。</t>
  </si>
  <si>
    <t>修正原因：數值統計錯誤。</t>
  </si>
  <si>
    <t>每季終了後10日內編送</t>
  </si>
  <si>
    <t>65～69歲</t>
  </si>
  <si>
    <t>70～74歲</t>
  </si>
  <si>
    <t>75～79歲</t>
  </si>
  <si>
    <t>80～84歲</t>
  </si>
  <si>
    <t>85歲以上</t>
  </si>
  <si>
    <t>期底獨居老人人數(人)  (含 具 原 住 民、榮民(眷) 身 分)</t>
  </si>
  <si>
    <t>總     計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</si>
  <si>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</si>
  <si>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</si>
  <si>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</si>
  <si>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</si>
  <si>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</si>
  <si>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</si>
  <si>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</si>
  <si>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
身分獨居
老人人數</t>
  </si>
  <si>
    <t>業務主管人員</t>
  </si>
  <si>
    <t>主辦統計人員</t>
  </si>
  <si>
    <t>具原住民
身分獨居
老人人數</t>
  </si>
  <si>
    <t>本期死亡人數</t>
  </si>
  <si>
    <t>機關首長</t>
  </si>
  <si>
    <t>本  期  服  務  成  果  (人次)</t>
  </si>
  <si>
    <t>電話
問安</t>
  </si>
  <si>
    <t>編製機關</t>
  </si>
  <si>
    <t>表號</t>
  </si>
  <si>
    <t>關懷
訪視</t>
  </si>
  <si>
    <t>居家
服務</t>
  </si>
  <si>
    <t>中華民國109年1月7日編製</t>
  </si>
  <si>
    <t>臺中市霧峰區公所</t>
  </si>
  <si>
    <t>10730-04-07-3</t>
  </si>
  <si>
    <t xml:space="preserve">餐飲
服務                                                                                                                                                                                    </t>
  </si>
  <si>
    <t>陪同
就醫</t>
  </si>
  <si>
    <t>期底安裝緊急救援連線人數 (人)</t>
  </si>
  <si>
    <t>單位:人、人次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</si>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</sst>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u val="single"/>
      <sz val="12"/>
      <color theme="1"/>
      <name val="標楷體"/>
      <family val="2"/>
    </font>
    <font>
      <u val="single"/>
      <sz val="11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新細明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/>
    </xf>
    <xf numFmtId="0" fontId="3" fillId="0" borderId="2" xfId="20" applyFont="1" applyBorder="1" applyAlignment="1">
      <alignment horizontal="distributed"/>
    </xf>
    <xf numFmtId="0" fontId="4" fillId="0" borderId="3" xfId="20" applyFont="1" applyBorder="1" applyAlignment="1">
      <alignment horizontal="center" vertical="center"/>
    </xf>
    <xf numFmtId="0" fontId="2" fillId="0" borderId="0" xfId="20" applyFont="1"/>
    <xf numFmtId="0" fontId="3" fillId="0" borderId="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3" fillId="0" borderId="0" xfId="20" applyFont="1"/>
    <xf numFmtId="0" fontId="3" fillId="0" borderId="0" xfId="20" applyFont="1" applyAlignment="1">
      <alignment horizontal="distributed"/>
    </xf>
    <xf numFmtId="0" fontId="5" fillId="0" borderId="9" xfId="20" applyFont="1" applyBorder="1"/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3" fillId="0" borderId="0" xfId="20" applyFont="1" applyAlignment="1">
      <alignment wrapText="1"/>
    </xf>
    <xf numFmtId="0" fontId="3" fillId="0" borderId="0" xfId="20" applyFont="1" applyAlignment="1">
      <alignment vertical="center" wrapText="1"/>
    </xf>
    <xf numFmtId="0" fontId="2" fillId="0" borderId="0" xfId="20" applyFont="1" applyAlignment="1">
      <alignment vertical="center"/>
    </xf>
    <xf numFmtId="0" fontId="3" fillId="0" borderId="16" xfId="20" applyFont="1" applyBorder="1"/>
    <xf numFmtId="0" fontId="7" fillId="0" borderId="5" xfId="20" applyFont="1" applyBorder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Continuous" vertical="center"/>
    </xf>
    <xf numFmtId="0" fontId="5" fillId="0" borderId="18" xfId="20" applyFont="1" applyBorder="1" applyAlignment="1">
      <alignment horizontal="center" vertical="center" wrapText="1"/>
    </xf>
    <xf numFmtId="188" fontId="2" fillId="0" borderId="19" xfId="20" applyNumberFormat="1" applyFont="1" applyBorder="1" applyAlignment="1">
      <alignment horizontal="right" vertical="center" wrapText="1"/>
    </xf>
    <xf numFmtId="188" fontId="2" fillId="0" borderId="1" xfId="20" applyNumberFormat="1" applyFont="1" applyBorder="1" applyAlignment="1">
      <alignment horizontal="right" vertical="center" wrapText="1"/>
    </xf>
    <xf numFmtId="188" fontId="2" fillId="0" borderId="18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center"/>
    </xf>
    <xf numFmtId="0" fontId="2" fillId="0" borderId="0" xfId="20" applyFont="1" applyAlignment="1">
      <alignment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Continuous" vertical="center"/>
    </xf>
    <xf numFmtId="0" fontId="3" fillId="0" borderId="18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2" fillId="0" borderId="1" xfId="20" applyNumberFormat="1" applyFont="1" applyBorder="1" applyAlignment="1">
      <alignment horizontal="right" vertical="center"/>
    </xf>
    <xf numFmtId="188" fontId="2" fillId="0" borderId="18" xfId="20" applyNumberFormat="1" applyFont="1" applyBorder="1" applyAlignment="1">
      <alignment horizontal="right" vertical="center"/>
    </xf>
    <xf numFmtId="0" fontId="2" fillId="0" borderId="5" xfId="20" applyFont="1" applyBorder="1" applyAlignment="1">
      <alignment horizontal="centerContinuous"/>
    </xf>
    <xf numFmtId="0" fontId="3" fillId="0" borderId="20" xfId="20" applyFont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Continuous"/>
    </xf>
    <xf numFmtId="0" fontId="3" fillId="0" borderId="7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2" fillId="0" borderId="16" xfId="20" applyFont="1" applyBorder="1"/>
    <xf numFmtId="0" fontId="2" fillId="0" borderId="0" xfId="20" applyFont="1" applyAlignment="1">
      <alignment horizontal="centerContinuous"/>
    </xf>
    <xf numFmtId="0" fontId="5" fillId="0" borderId="21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/>
    </xf>
    <xf numFmtId="0" fontId="7" fillId="0" borderId="0" xfId="20" applyFont="1"/>
    <xf numFmtId="0" fontId="5" fillId="0" borderId="4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188" fontId="2" fillId="0" borderId="17" xfId="20" applyNumberFormat="1" applyFont="1" applyBorder="1" applyAlignment="1">
      <alignment horizontal="right" vertical="center" wrapText="1"/>
    </xf>
    <xf numFmtId="188" fontId="2" fillId="0" borderId="2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0" fontId="2" fillId="0" borderId="0" xfId="20" applyFont="1" applyAlignment="1">
      <alignment horizontal="left" vertical="center"/>
    </xf>
    <xf numFmtId="0" fontId="5" fillId="0" borderId="10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Continuous" vertical="center"/>
    </xf>
    <xf numFmtId="0" fontId="3" fillId="0" borderId="1" xfId="20" applyFont="1" applyBorder="1" applyAlignment="1">
      <alignment horizontal="center" vertical="center"/>
    </xf>
    <xf numFmtId="188" fontId="2" fillId="0" borderId="23" xfId="20" applyNumberFormat="1" applyFont="1" applyBorder="1" applyAlignment="1">
      <alignment horizontal="right" vertical="center"/>
    </xf>
    <xf numFmtId="188" fontId="2" fillId="0" borderId="24" xfId="20" applyNumberFormat="1" applyFont="1" applyBorder="1" applyAlignment="1">
      <alignment horizontal="right" vertical="center"/>
    </xf>
    <xf numFmtId="188" fontId="2" fillId="0" borderId="25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centerContinuous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distributed" vertical="center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left"/>
    </xf>
    <xf numFmtId="0" fontId="2" fillId="0" borderId="4" xfId="20" applyFont="1" applyBorder="1"/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right" vertical="center" wrapText="1"/>
    </xf>
    <xf numFmtId="188" fontId="2" fillId="0" borderId="27" xfId="20" applyNumberFormat="1" applyFont="1" applyBorder="1" applyAlignment="1">
      <alignment horizontal="right" vertical="center" wrapText="1"/>
    </xf>
    <xf numFmtId="0" fontId="8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zoomScale="70" zoomScaleNormal="70" workbookViewId="0" topLeftCell="A1">
      <selection activeCell="M8" sqref="M8"/>
    </sheetView>
  </sheetViews>
  <sheetFormatPr defaultColWidth="9.00390625" defaultRowHeight="15"/>
  <cols>
    <col min="1" max="1" width="12.57421875" style="5" customWidth="1"/>
    <col min="2" max="2" width="10.421875" style="5" customWidth="1"/>
    <col min="3" max="20" width="6.7109375" style="5" customWidth="1"/>
    <col min="21" max="28" width="7.28125" style="5" customWidth="1"/>
    <col min="29" max="16384" width="9.28125" style="5" customWidth="1"/>
  </cols>
  <sheetData>
    <row r="1" spans="1:28" ht="17.25" customHeight="1">
      <c r="A1" s="2" t="s">
        <v>0</v>
      </c>
      <c r="B1" s="16"/>
      <c r="C1" s="15"/>
      <c r="D1" s="15"/>
      <c r="E1" s="15"/>
      <c r="F1" s="15"/>
      <c r="G1" s="15"/>
      <c r="H1" s="15"/>
      <c r="W1" s="84" t="s">
        <v>33</v>
      </c>
      <c r="X1" s="84"/>
      <c r="Y1" s="78" t="s">
        <v>38</v>
      </c>
      <c r="Z1" s="78"/>
      <c r="AA1" s="78"/>
      <c r="AB1" s="78"/>
    </row>
    <row r="2" spans="1:28" ht="17.25" customHeight="1">
      <c r="A2" s="3" t="s">
        <v>1</v>
      </c>
      <c r="B2" s="17" t="s">
        <v>10</v>
      </c>
      <c r="C2" s="28"/>
      <c r="D2" s="28"/>
      <c r="E2" s="15"/>
      <c r="F2" s="15"/>
      <c r="G2" s="15"/>
      <c r="H2" s="15"/>
      <c r="I2" s="5"/>
      <c r="J2" s="5"/>
      <c r="K2" s="5"/>
      <c r="L2" s="51"/>
      <c r="M2" s="51"/>
      <c r="N2" s="51"/>
      <c r="O2" s="51"/>
      <c r="P2" s="51"/>
      <c r="Q2" s="51"/>
      <c r="R2" s="5"/>
      <c r="S2" s="5"/>
      <c r="T2" s="5"/>
      <c r="U2" s="5"/>
      <c r="V2" s="5"/>
      <c r="W2" s="84" t="s">
        <v>34</v>
      </c>
      <c r="X2" s="84"/>
      <c r="Y2" s="78" t="s">
        <v>39</v>
      </c>
      <c r="Z2" s="78"/>
      <c r="AA2" s="78"/>
      <c r="AB2" s="78"/>
    </row>
    <row r="3" spans="1:28" s="96" customFormat="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5" customFormat="1" ht="34.5" customHeight="1">
      <c r="A4" s="5"/>
      <c r="B4" s="5"/>
      <c r="C4" s="29"/>
      <c r="D4" s="29"/>
      <c r="E4" s="29"/>
      <c r="F4" s="5"/>
      <c r="G4" s="5"/>
      <c r="H4" s="45"/>
      <c r="I4" s="5"/>
      <c r="J4" s="47" t="s">
        <v>24</v>
      </c>
      <c r="K4" s="45"/>
      <c r="L4" s="52"/>
      <c r="M4" s="52"/>
      <c r="N4" s="52"/>
      <c r="O4" s="52"/>
      <c r="P4" s="5"/>
      <c r="Q4" s="5"/>
      <c r="R4" s="45"/>
      <c r="S4" s="45"/>
      <c r="T4" s="45"/>
      <c r="U4" s="45"/>
      <c r="V4" s="45"/>
      <c r="W4" s="45"/>
      <c r="X4" s="45"/>
      <c r="Y4" s="45"/>
      <c r="Z4" s="86"/>
      <c r="AA4" s="86"/>
      <c r="AB4" s="85" t="s">
        <v>43</v>
      </c>
    </row>
    <row r="5" spans="1:28" s="5" customFormat="1" ht="27" customHeight="1">
      <c r="A5" s="6" t="s">
        <v>3</v>
      </c>
      <c r="B5" s="18"/>
      <c r="C5" s="30" t="s">
        <v>16</v>
      </c>
      <c r="D5" s="38"/>
      <c r="E5" s="38"/>
      <c r="F5" s="38"/>
      <c r="G5" s="38"/>
      <c r="H5" s="38"/>
      <c r="I5" s="38"/>
      <c r="J5" s="38"/>
      <c r="K5" s="49"/>
      <c r="L5" s="53" t="s">
        <v>25</v>
      </c>
      <c r="M5" s="57"/>
      <c r="N5" s="60"/>
      <c r="O5" s="63" t="s">
        <v>28</v>
      </c>
      <c r="P5" s="6"/>
      <c r="Q5" s="18"/>
      <c r="R5" s="67" t="s">
        <v>29</v>
      </c>
      <c r="S5" s="71"/>
      <c r="T5" s="75"/>
      <c r="U5" s="77" t="s">
        <v>31</v>
      </c>
      <c r="V5" s="82"/>
      <c r="W5" s="82"/>
      <c r="X5" s="82"/>
      <c r="Y5" s="82"/>
      <c r="Z5" s="82"/>
      <c r="AA5" s="88" t="s">
        <v>42</v>
      </c>
      <c r="AB5" s="63" t="s">
        <v>44</v>
      </c>
    </row>
    <row r="6" spans="1:28" s="5" customFormat="1" ht="29.25" customHeight="1">
      <c r="A6" s="7"/>
      <c r="B6" s="19"/>
      <c r="C6" s="31" t="s">
        <v>17</v>
      </c>
      <c r="D6" s="39"/>
      <c r="E6" s="39"/>
      <c r="F6" s="39" t="s">
        <v>21</v>
      </c>
      <c r="G6" s="39"/>
      <c r="H6" s="39"/>
      <c r="I6" s="46" t="s">
        <v>23</v>
      </c>
      <c r="J6" s="48"/>
      <c r="K6" s="50"/>
      <c r="L6" s="54"/>
      <c r="M6" s="58"/>
      <c r="N6" s="61"/>
      <c r="O6" s="64"/>
      <c r="P6" s="65"/>
      <c r="Q6" s="66"/>
      <c r="R6" s="68"/>
      <c r="S6" s="72"/>
      <c r="T6" s="76"/>
      <c r="U6" s="78" t="s">
        <v>18</v>
      </c>
      <c r="V6" s="83" t="s">
        <v>32</v>
      </c>
      <c r="W6" s="83" t="s">
        <v>35</v>
      </c>
      <c r="X6" s="83" t="s">
        <v>36</v>
      </c>
      <c r="Y6" s="83" t="s">
        <v>40</v>
      </c>
      <c r="Z6" s="83" t="s">
        <v>41</v>
      </c>
      <c r="AA6" s="89"/>
      <c r="AB6" s="91"/>
    </row>
    <row r="7" spans="1:28" s="5" customFormat="1" ht="59.25" customHeight="1">
      <c r="A7" s="8"/>
      <c r="B7" s="20"/>
      <c r="C7" s="32" t="s">
        <v>18</v>
      </c>
      <c r="D7" s="40" t="s">
        <v>19</v>
      </c>
      <c r="E7" s="40" t="s">
        <v>20</v>
      </c>
      <c r="F7" s="32" t="s">
        <v>18</v>
      </c>
      <c r="G7" s="40" t="s">
        <v>19</v>
      </c>
      <c r="H7" s="40" t="s">
        <v>20</v>
      </c>
      <c r="I7" s="32" t="s">
        <v>18</v>
      </c>
      <c r="J7" s="40" t="s">
        <v>19</v>
      </c>
      <c r="K7" s="40" t="s">
        <v>20</v>
      </c>
      <c r="L7" s="55" t="s">
        <v>18</v>
      </c>
      <c r="M7" s="59" t="s">
        <v>19</v>
      </c>
      <c r="N7" s="62" t="s">
        <v>20</v>
      </c>
      <c r="O7" s="55" t="s">
        <v>18</v>
      </c>
      <c r="P7" s="59" t="s">
        <v>19</v>
      </c>
      <c r="Q7" s="62" t="s">
        <v>20</v>
      </c>
      <c r="R7" s="55" t="s">
        <v>18</v>
      </c>
      <c r="S7" s="55" t="s">
        <v>19</v>
      </c>
      <c r="T7" s="55" t="s">
        <v>20</v>
      </c>
      <c r="U7" s="40"/>
      <c r="V7" s="40"/>
      <c r="W7" s="62"/>
      <c r="X7" s="62"/>
      <c r="Y7" s="40"/>
      <c r="Z7" s="40"/>
      <c r="AA7" s="90"/>
      <c r="AB7" s="92"/>
    </row>
    <row r="8" spans="1:28" s="5" customFormat="1" ht="34.15" customHeight="1">
      <c r="A8" s="9" t="s">
        <v>4</v>
      </c>
      <c r="B8" s="21"/>
      <c r="C8" s="33">
        <f>F8+I8</f>
        <v>122</v>
      </c>
      <c r="D8" s="33">
        <f>G8+J8</f>
        <v>61</v>
      </c>
      <c r="E8" s="33">
        <f>H8+K8</f>
        <v>61</v>
      </c>
      <c r="F8" s="33">
        <f>G8+H8</f>
        <v>52</v>
      </c>
      <c r="G8" s="33">
        <f>SUM(G9:G13)</f>
        <v>29</v>
      </c>
      <c r="H8" s="33">
        <f>SUM(H9:H13)</f>
        <v>23</v>
      </c>
      <c r="I8" s="33">
        <f>SUM(I9:I13)</f>
        <v>70</v>
      </c>
      <c r="J8" s="33">
        <f>SUM(J9:J13)</f>
        <v>32</v>
      </c>
      <c r="K8" s="33">
        <f>SUM(K9:K13)</f>
        <v>38</v>
      </c>
      <c r="L8" s="33">
        <f>M8+N8</f>
        <v>2</v>
      </c>
      <c r="M8" s="33">
        <f>SUM(M9:M13)</f>
        <v>2</v>
      </c>
      <c r="N8" s="33">
        <f>SUM(N9:N13)</f>
        <v>0</v>
      </c>
      <c r="O8" s="33">
        <f>SUM(O9:O13)</f>
        <v>0</v>
      </c>
      <c r="P8" s="33">
        <f>SUM(P9:P13)</f>
        <v>0</v>
      </c>
      <c r="Q8" s="33">
        <f>SUM(Q9:Q13)</f>
        <v>0</v>
      </c>
      <c r="R8" s="69">
        <f>SUM(R9:R13)</f>
        <v>1</v>
      </c>
      <c r="S8" s="69">
        <f>SUM(S9:S13)</f>
        <v>1</v>
      </c>
      <c r="T8" s="69">
        <f>SUM(T9:T13)</f>
        <v>0</v>
      </c>
      <c r="U8" s="79">
        <f>V8+W8+X8+Y8+Z8</f>
        <v>767</v>
      </c>
      <c r="V8" s="79">
        <v>200</v>
      </c>
      <c r="W8" s="79">
        <v>330</v>
      </c>
      <c r="X8" s="79">
        <v>96</v>
      </c>
      <c r="Y8" s="79">
        <v>140</v>
      </c>
      <c r="Z8" s="79">
        <v>1</v>
      </c>
      <c r="AA8" s="79">
        <v>30</v>
      </c>
      <c r="AB8" s="93">
        <v>0</v>
      </c>
    </row>
    <row r="9" spans="1:28" s="5" customFormat="1" ht="30.75" customHeight="1">
      <c r="A9" s="10"/>
      <c r="B9" s="22" t="s">
        <v>11</v>
      </c>
      <c r="C9" s="34">
        <f>F9+I9</f>
        <v>16</v>
      </c>
      <c r="D9" s="34">
        <f>G9+J9</f>
        <v>11</v>
      </c>
      <c r="E9" s="34">
        <f>H9+K9</f>
        <v>5</v>
      </c>
      <c r="F9" s="34">
        <f>G9+H9</f>
        <v>7</v>
      </c>
      <c r="G9" s="43">
        <v>5</v>
      </c>
      <c r="H9" s="43">
        <v>2</v>
      </c>
      <c r="I9" s="43">
        <f>J9+K9</f>
        <v>9</v>
      </c>
      <c r="J9" s="43">
        <v>6</v>
      </c>
      <c r="K9" s="43">
        <v>3</v>
      </c>
      <c r="L9" s="34">
        <f>M9+N9</f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v>0</v>
      </c>
      <c r="S9" s="70">
        <v>0</v>
      </c>
      <c r="T9" s="70">
        <v>0</v>
      </c>
      <c r="U9" s="80"/>
      <c r="V9" s="80"/>
      <c r="W9" s="80"/>
      <c r="X9" s="80"/>
      <c r="Y9" s="80"/>
      <c r="Z9" s="80"/>
      <c r="AA9" s="80"/>
      <c r="AB9" s="94"/>
    </row>
    <row r="10" spans="1:28" s="5" customFormat="1" ht="30.75" customHeight="1">
      <c r="A10" s="10"/>
      <c r="B10" s="23" t="s">
        <v>12</v>
      </c>
      <c r="C10" s="34">
        <f>F10+I10</f>
        <v>17</v>
      </c>
      <c r="D10" s="34">
        <f>G10+J10</f>
        <v>8</v>
      </c>
      <c r="E10" s="34">
        <f>H10+K10</f>
        <v>9</v>
      </c>
      <c r="F10" s="34">
        <f>G10+H10</f>
        <v>7</v>
      </c>
      <c r="G10" s="43">
        <v>3</v>
      </c>
      <c r="H10" s="43">
        <v>4</v>
      </c>
      <c r="I10" s="43">
        <f>J10+K10</f>
        <v>10</v>
      </c>
      <c r="J10" s="43">
        <v>5</v>
      </c>
      <c r="K10" s="43">
        <v>5</v>
      </c>
      <c r="L10" s="34">
        <f>M10+N10</f>
        <v>1</v>
      </c>
      <c r="M10" s="43">
        <v>1</v>
      </c>
      <c r="N10" s="43">
        <v>0</v>
      </c>
      <c r="O10" s="43">
        <v>0</v>
      </c>
      <c r="P10" s="43">
        <v>0</v>
      </c>
      <c r="Q10" s="43">
        <v>0</v>
      </c>
      <c r="R10" s="70">
        <v>1</v>
      </c>
      <c r="S10" s="43">
        <v>1</v>
      </c>
      <c r="T10" s="43">
        <v>0</v>
      </c>
      <c r="U10" s="80"/>
      <c r="V10" s="80"/>
      <c r="W10" s="80"/>
      <c r="X10" s="80"/>
      <c r="Y10" s="80"/>
      <c r="Z10" s="80"/>
      <c r="AA10" s="80"/>
      <c r="AB10" s="94"/>
    </row>
    <row r="11" spans="1:28" s="5" customFormat="1" ht="30.75" customHeight="1">
      <c r="A11" s="10"/>
      <c r="B11" s="23" t="s">
        <v>13</v>
      </c>
      <c r="C11" s="34">
        <f>F11+I11</f>
        <v>33</v>
      </c>
      <c r="D11" s="34">
        <f>G11+J11</f>
        <v>16</v>
      </c>
      <c r="E11" s="34">
        <f>H11+K11</f>
        <v>17</v>
      </c>
      <c r="F11" s="34">
        <f>G11+H11</f>
        <v>14</v>
      </c>
      <c r="G11" s="43">
        <v>11</v>
      </c>
      <c r="H11" s="43">
        <v>3</v>
      </c>
      <c r="I11" s="43">
        <f>J11+K11</f>
        <v>19</v>
      </c>
      <c r="J11" s="43">
        <v>5</v>
      </c>
      <c r="K11" s="43">
        <v>14</v>
      </c>
      <c r="L11" s="34">
        <f>M11+N11</f>
        <v>1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70">
        <v>0</v>
      </c>
      <c r="S11" s="43">
        <v>0</v>
      </c>
      <c r="T11" s="43">
        <v>0</v>
      </c>
      <c r="U11" s="80"/>
      <c r="V11" s="80"/>
      <c r="W11" s="80"/>
      <c r="X11" s="80"/>
      <c r="Y11" s="80"/>
      <c r="Z11" s="80"/>
      <c r="AA11" s="80"/>
      <c r="AB11" s="94"/>
    </row>
    <row r="12" spans="1:28" s="5" customFormat="1" ht="30.75" customHeight="1">
      <c r="A12" s="10"/>
      <c r="B12" s="23" t="s">
        <v>14</v>
      </c>
      <c r="C12" s="34">
        <f>F12+I12</f>
        <v>32</v>
      </c>
      <c r="D12" s="34">
        <f>G12+J12</f>
        <v>16</v>
      </c>
      <c r="E12" s="34">
        <f>H12+K12</f>
        <v>16</v>
      </c>
      <c r="F12" s="34">
        <f>G12+H12</f>
        <v>16</v>
      </c>
      <c r="G12" s="43">
        <v>7</v>
      </c>
      <c r="H12" s="43">
        <v>9</v>
      </c>
      <c r="I12" s="43">
        <f>J12+K12</f>
        <v>16</v>
      </c>
      <c r="J12" s="43">
        <v>9</v>
      </c>
      <c r="K12" s="43">
        <v>7</v>
      </c>
      <c r="L12" s="34">
        <f>M12+N12</f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70">
        <f>S12+T12</f>
        <v>0</v>
      </c>
      <c r="S12" s="43">
        <v>0</v>
      </c>
      <c r="T12" s="43">
        <v>0</v>
      </c>
      <c r="U12" s="80"/>
      <c r="V12" s="80"/>
      <c r="W12" s="80"/>
      <c r="X12" s="80"/>
      <c r="Y12" s="80"/>
      <c r="Z12" s="80"/>
      <c r="AA12" s="80"/>
      <c r="AB12" s="94"/>
    </row>
    <row r="13" spans="1:28" s="5" customFormat="1" ht="30.75" customHeight="1">
      <c r="A13" s="11"/>
      <c r="B13" s="24" t="s">
        <v>15</v>
      </c>
      <c r="C13" s="35">
        <f>F13+I13</f>
        <v>24</v>
      </c>
      <c r="D13" s="35">
        <f>G13+J13</f>
        <v>10</v>
      </c>
      <c r="E13" s="35">
        <f>H13+K13</f>
        <v>14</v>
      </c>
      <c r="F13" s="35">
        <f>G13+H13</f>
        <v>8</v>
      </c>
      <c r="G13" s="44">
        <v>3</v>
      </c>
      <c r="H13" s="44">
        <v>5</v>
      </c>
      <c r="I13" s="44">
        <f>J13+K13</f>
        <v>16</v>
      </c>
      <c r="J13" s="44">
        <v>7</v>
      </c>
      <c r="K13" s="44">
        <v>9</v>
      </c>
      <c r="L13" s="35">
        <f>M13+N13</f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f>S13+T13</f>
        <v>0</v>
      </c>
      <c r="S13" s="44">
        <v>0</v>
      </c>
      <c r="T13" s="44">
        <v>0</v>
      </c>
      <c r="U13" s="81"/>
      <c r="V13" s="81"/>
      <c r="W13" s="81"/>
      <c r="X13" s="81"/>
      <c r="Y13" s="81"/>
      <c r="Z13" s="70"/>
      <c r="AA13" s="70"/>
      <c r="AB13" s="95"/>
    </row>
    <row r="14" spans="1:28" s="5" customFormat="1" ht="15">
      <c r="A14" s="12" t="s">
        <v>5</v>
      </c>
      <c r="B14" s="12"/>
      <c r="C14" s="15"/>
      <c r="D14" s="15"/>
      <c r="F14" s="41" t="s">
        <v>22</v>
      </c>
      <c r="H14" s="15"/>
      <c r="K14" s="15"/>
      <c r="L14" s="56" t="s">
        <v>26</v>
      </c>
      <c r="M14" s="15"/>
      <c r="N14" s="15"/>
      <c r="O14" s="15"/>
      <c r="R14" s="15"/>
      <c r="S14" s="73" t="s">
        <v>30</v>
      </c>
      <c r="T14" s="74"/>
      <c r="U14" s="15"/>
      <c r="X14" s="85" t="s">
        <v>37</v>
      </c>
      <c r="Y14" s="5"/>
      <c r="Z14" s="87"/>
      <c r="AA14" s="87"/>
      <c r="AB14" s="87"/>
    </row>
    <row r="15" spans="1:21" s="5" customFormat="1" ht="15">
      <c r="A15" s="12"/>
      <c r="B15" s="12"/>
      <c r="C15" s="15"/>
      <c r="D15" s="15"/>
      <c r="F15" s="42"/>
      <c r="H15" s="15"/>
      <c r="K15" s="15"/>
      <c r="L15" s="56" t="s">
        <v>27</v>
      </c>
      <c r="M15" s="15"/>
      <c r="N15" s="15"/>
      <c r="O15" s="15"/>
      <c r="P15" s="5"/>
      <c r="Q15" s="5"/>
      <c r="R15" s="15"/>
      <c r="S15" s="74"/>
      <c r="T15" s="74"/>
      <c r="U15" s="15"/>
    </row>
    <row r="16" spans="1:28" s="5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4" s="15" customFormat="1" ht="15">
      <c r="A17" s="14" t="s">
        <v>6</v>
      </c>
      <c r="B17" s="14"/>
      <c r="C17" s="36"/>
      <c r="D17" s="36"/>
    </row>
    <row r="18" spans="1:67" s="5" customFormat="1" ht="16.5" customHeight="1">
      <c r="A18" s="15" t="s">
        <v>7</v>
      </c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</row>
    <row r="19" spans="1:67" s="5" customFormat="1" ht="16.5" customHeight="1">
      <c r="A19" s="13" t="s">
        <v>8</v>
      </c>
      <c r="B19" s="2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s="5" customFormat="1" ht="16.5" customHeight="1">
      <c r="A20" s="13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1:67" ht="15">
      <c r="A21" s="15"/>
      <c r="B21" s="15"/>
      <c r="C21" s="36"/>
      <c r="D21" s="3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:67" ht="15">
      <c r="A22" s="14"/>
      <c r="B22" s="14"/>
      <c r="C22" s="15"/>
      <c r="E22" s="15"/>
      <c r="F22" s="15"/>
      <c r="H22" s="15"/>
      <c r="I22" s="15"/>
      <c r="J22" s="15"/>
      <c r="P22" s="15"/>
      <c r="Q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67" ht="15">
      <c r="A23" s="15"/>
      <c r="B23" s="15"/>
      <c r="C23" s="15"/>
      <c r="E23" s="15"/>
      <c r="F23" s="15"/>
      <c r="G23" s="15"/>
      <c r="H23" s="15"/>
      <c r="I23" s="15"/>
      <c r="J23" s="15"/>
      <c r="P23" s="15"/>
      <c r="Q23" s="15"/>
      <c r="W23" s="15"/>
      <c r="X23" s="15"/>
      <c r="Y23" s="15"/>
      <c r="Z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67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67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67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</row>
  </sheetData>
  <mergeCells count="33">
    <mergeCell ref="A3:AB3"/>
    <mergeCell ref="Y1:AB1"/>
    <mergeCell ref="Y2:AB2"/>
    <mergeCell ref="W1:X1"/>
    <mergeCell ref="W2:X2"/>
    <mergeCell ref="I6:K6"/>
    <mergeCell ref="A14:A15"/>
    <mergeCell ref="F14:F15"/>
    <mergeCell ref="S14:T15"/>
    <mergeCell ref="C5:K5"/>
    <mergeCell ref="L5:N6"/>
    <mergeCell ref="A5:B7"/>
    <mergeCell ref="O5:Q6"/>
    <mergeCell ref="R5:T6"/>
    <mergeCell ref="A8:B8"/>
    <mergeCell ref="AB5:AB7"/>
    <mergeCell ref="AA5:AA7"/>
    <mergeCell ref="Z6:Z7"/>
    <mergeCell ref="U8:U13"/>
    <mergeCell ref="V8:V13"/>
    <mergeCell ref="W8:W13"/>
    <mergeCell ref="X8:X13"/>
    <mergeCell ref="Y8:Y13"/>
    <mergeCell ref="U6:U7"/>
    <mergeCell ref="V6:V7"/>
    <mergeCell ref="W6:W7"/>
    <mergeCell ref="X6:X7"/>
    <mergeCell ref="Y6:Y7"/>
    <mergeCell ref="A20:AB20"/>
    <mergeCell ref="X14:AB14"/>
    <mergeCell ref="Z8:Z13"/>
    <mergeCell ref="AA8:AA13"/>
    <mergeCell ref="AB8:AB13"/>
  </mergeCells>
  <printOptions horizontalCentered="1"/>
  <pageMargins left="0.590551181102362" right="0.590551181102362" top="0.590551181102362" bottom="0.590551181102362" header="0.31496062992126" footer="0.31496062992126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