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/>
  <calcPr fullCalcOnLoad="1"/>
</workbook>
</file>

<file path=xl/sharedStrings.xml><?xml version="1.0" encoding="utf-8"?>
<sst xmlns="http://schemas.openxmlformats.org/spreadsheetml/2006/main" count="288" uniqueCount="84">
  <si>
    <t>公開報</t>
  </si>
  <si>
    <t>月報</t>
  </si>
  <si>
    <t>臺中市違章建築案件統計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</si>
  <si>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</si>
  <si>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</si>
  <si>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</si>
  <si>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</si>
  <si>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</si>
  <si>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</si>
  <si>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</si>
  <si>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</si>
  <si>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</si>
  <si>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</si>
  <si>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</si>
  <si>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</si>
  <si>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</si>
  <si>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</si>
  <si>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資料來源：依據臺中市政府都市發展局違章拆除工程科資料編製。</t>
  </si>
  <si>
    <t>填表說明：1.本表編製3份，經陳核後，1份送主計處，1份送會計室，1份自存外，資料並經由網際網路報送內政部營建署統計資料庫。</t>
  </si>
  <si>
    <t>每月終了後15日內編報</t>
  </si>
  <si>
    <t>中華民國109年4月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</si>
  <si>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</si>
  <si>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</si>
  <si>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</si>
  <si>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</si>
  <si>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</si>
  <si>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</si>
  <si>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</si>
  <si>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</si>
  <si>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</si>
  <si>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</si>
  <si>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</si>
  <si>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</si>
  <si>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</si>
  <si>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</si>
  <si>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</si>
  <si>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</si>
  <si>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</si>
  <si>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</si>
  <si>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</si>
  <si>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</si>
  <si>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</si>
  <si>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</si>
  <si>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</si>
  <si>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</si>
  <si>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</si>
  <si>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</si>
  <si>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</si>
  <si>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</si>
  <si>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</si>
  <si>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</si>
  <si>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</si>
  <si>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</si>
  <si>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</si>
  <si>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</si>
  <si>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</si>
  <si>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</si>
  <si>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</si>
  <si>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</si>
  <si>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</si>
  <si>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</si>
  <si>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</si>
  <si>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</si>
  <si>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</si>
  <si>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</si>
  <si>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</si>
  <si>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</si>
  <si>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</si>
  <si>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</si>
  <si>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</si>
  <si>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</si>
  <si>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</si>
  <si>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</si>
  <si>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</si>
  <si>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</si>
  <si>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</si>
  <si>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</si>
  <si>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</si>
  <si>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</si>
  <si>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</si>
  <si>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</si>
  <si>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</si>
  <si>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</si>
  <si>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編製日期：109 年 05 月 04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</si>
</sst>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5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I12" sqref="I12"/>
    </sheetView>
  </sheetViews>
  <sheetFormatPr defaultColWidth="9.28125" defaultRowHeight="15"/>
  <cols>
    <col min="1" max="1" width="14.00390625" style="60" customWidth="1"/>
    <col min="2" max="2" width="15.140625" style="60" customWidth="1"/>
    <col min="3" max="23" width="12.140625" style="60" customWidth="1"/>
    <col min="24" max="24" width="2.7109375" style="60" customWidth="1"/>
    <col min="25" max="16384" width="9.28125" style="60" customWidth="1"/>
  </cols>
  <sheetData>
    <row r="1" spans="1:23" ht="22.9" customHeight="1">
      <c r="A1" s="4" t="s">
        <v>0</v>
      </c>
      <c r="B1" s="13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 t="s">
        <v>70</v>
      </c>
      <c r="U1" s="44"/>
      <c r="V1" s="4" t="s">
        <v>76</v>
      </c>
      <c r="W1" s="4"/>
    </row>
    <row r="2" spans="1:23" ht="22.9" customHeight="1">
      <c r="A2" s="4" t="s">
        <v>1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1" t="s">
        <v>71</v>
      </c>
      <c r="U2" s="44"/>
      <c r="V2" s="41" t="s">
        <v>77</v>
      </c>
      <c r="W2" s="4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6"/>
    </row>
    <row r="5" spans="1:23" ht="21" customHeight="1">
      <c r="A5" s="6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2" t="s">
        <v>78</v>
      </c>
      <c r="W5" s="52"/>
    </row>
    <row r="6" spans="1:23" ht="24" customHeight="1">
      <c r="A6" s="7" t="s">
        <v>3</v>
      </c>
      <c r="B6" s="1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0"/>
      <c r="U6" s="49" t="s">
        <v>73</v>
      </c>
      <c r="V6" s="53"/>
      <c r="W6" s="53"/>
    </row>
    <row r="7" spans="1:23" ht="24" customHeight="1">
      <c r="A7" s="7"/>
      <c r="B7" s="17" t="s">
        <v>22</v>
      </c>
      <c r="C7" s="30"/>
      <c r="D7" s="17" t="s">
        <v>36</v>
      </c>
      <c r="E7" s="30"/>
      <c r="F7" s="30"/>
      <c r="G7" s="30"/>
      <c r="H7" s="39"/>
      <c r="I7" s="16" t="s">
        <v>49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0" t="s">
        <v>74</v>
      </c>
      <c r="V7" s="50" t="s">
        <v>79</v>
      </c>
      <c r="W7" s="57" t="s">
        <v>81</v>
      </c>
    </row>
    <row r="8" spans="1:23" ht="24" customHeight="1">
      <c r="A8" s="7"/>
      <c r="B8" s="16"/>
      <c r="C8" s="29"/>
      <c r="D8" s="16"/>
      <c r="E8" s="29"/>
      <c r="F8" s="29"/>
      <c r="G8" s="29"/>
      <c r="H8" s="40"/>
      <c r="I8" s="41" t="s">
        <v>50</v>
      </c>
      <c r="J8" s="43"/>
      <c r="K8" s="43"/>
      <c r="L8" s="44"/>
      <c r="M8" s="29" t="s">
        <v>58</v>
      </c>
      <c r="N8" s="29"/>
      <c r="O8" s="29"/>
      <c r="P8" s="29"/>
      <c r="Q8" s="41" t="s">
        <v>64</v>
      </c>
      <c r="R8" s="43"/>
      <c r="S8" s="43"/>
      <c r="T8" s="44"/>
      <c r="U8" s="18"/>
      <c r="V8" s="54"/>
      <c r="W8" s="17"/>
    </row>
    <row r="9" spans="1:23" ht="24" customHeight="1">
      <c r="A9" s="7"/>
      <c r="B9" s="18" t="s">
        <v>23</v>
      </c>
      <c r="C9" s="18" t="s">
        <v>32</v>
      </c>
      <c r="D9" s="18" t="s">
        <v>23</v>
      </c>
      <c r="E9" s="18" t="s">
        <v>41</v>
      </c>
      <c r="F9" s="18" t="s">
        <v>32</v>
      </c>
      <c r="G9" s="18" t="s">
        <v>32</v>
      </c>
      <c r="H9" s="18" t="s">
        <v>32</v>
      </c>
      <c r="I9" s="18" t="s">
        <v>23</v>
      </c>
      <c r="J9" s="18" t="s">
        <v>41</v>
      </c>
      <c r="K9" s="18" t="s">
        <v>32</v>
      </c>
      <c r="L9" s="18" t="s">
        <v>32</v>
      </c>
      <c r="M9" s="18" t="s">
        <v>23</v>
      </c>
      <c r="N9" s="18" t="s">
        <v>41</v>
      </c>
      <c r="O9" s="18" t="s">
        <v>32</v>
      </c>
      <c r="P9" s="18" t="s">
        <v>32</v>
      </c>
      <c r="Q9" s="17" t="s">
        <v>32</v>
      </c>
      <c r="R9" s="46" t="s">
        <v>32</v>
      </c>
      <c r="S9" s="18" t="s">
        <v>32</v>
      </c>
      <c r="T9" s="17" t="s">
        <v>32</v>
      </c>
      <c r="U9" s="18"/>
      <c r="V9" s="54"/>
      <c r="W9" s="17"/>
    </row>
    <row r="10" spans="1:23" ht="24" customHeight="1">
      <c r="A10" s="7"/>
      <c r="B10" s="18" t="s">
        <v>24</v>
      </c>
      <c r="C10" s="18" t="s">
        <v>33</v>
      </c>
      <c r="D10" s="18" t="s">
        <v>37</v>
      </c>
      <c r="E10" s="18" t="s">
        <v>37</v>
      </c>
      <c r="F10" s="18" t="s">
        <v>43</v>
      </c>
      <c r="G10" s="18" t="s">
        <v>45</v>
      </c>
      <c r="H10" s="18" t="s">
        <v>47</v>
      </c>
      <c r="I10" s="18" t="s">
        <v>37</v>
      </c>
      <c r="J10" s="18" t="s">
        <v>37</v>
      </c>
      <c r="K10" s="18" t="s">
        <v>45</v>
      </c>
      <c r="L10" s="18" t="s">
        <v>47</v>
      </c>
      <c r="M10" s="18" t="s">
        <v>37</v>
      </c>
      <c r="N10" s="18" t="s">
        <v>37</v>
      </c>
      <c r="O10" s="18" t="s">
        <v>45</v>
      </c>
      <c r="P10" s="18" t="s">
        <v>47</v>
      </c>
      <c r="Q10" s="17" t="s">
        <v>37</v>
      </c>
      <c r="R10" s="18" t="s">
        <v>43</v>
      </c>
      <c r="S10" s="18" t="s">
        <v>45</v>
      </c>
      <c r="T10" s="17" t="s">
        <v>47</v>
      </c>
      <c r="U10" s="51" t="s">
        <v>75</v>
      </c>
      <c r="V10" s="51" t="s">
        <v>80</v>
      </c>
      <c r="W10" s="58" t="s">
        <v>82</v>
      </c>
    </row>
    <row r="11" spans="1:23" ht="24" customHeight="1">
      <c r="A11" s="7"/>
      <c r="B11" s="19" t="s">
        <v>25</v>
      </c>
      <c r="C11" s="19" t="s">
        <v>34</v>
      </c>
      <c r="D11" s="19" t="s">
        <v>38</v>
      </c>
      <c r="E11" s="19"/>
      <c r="F11" s="19"/>
      <c r="G11" s="19"/>
      <c r="H11" s="19"/>
      <c r="I11" s="19" t="s">
        <v>51</v>
      </c>
      <c r="J11" s="19"/>
      <c r="K11" s="19"/>
      <c r="L11" s="19"/>
      <c r="M11" s="19" t="s">
        <v>59</v>
      </c>
      <c r="N11" s="45"/>
      <c r="O11" s="45"/>
      <c r="P11" s="45"/>
      <c r="Q11" s="19" t="s">
        <v>65</v>
      </c>
      <c r="R11" s="19"/>
      <c r="S11" s="45"/>
      <c r="T11" s="48"/>
      <c r="U11" s="51"/>
      <c r="V11" s="51"/>
      <c r="W11" s="58"/>
    </row>
    <row r="12" spans="1:23" ht="24" customHeight="1">
      <c r="A12" s="8"/>
      <c r="B12" s="20" t="s">
        <v>26</v>
      </c>
      <c r="C12" s="20" t="s">
        <v>35</v>
      </c>
      <c r="D12" s="36" t="s">
        <v>39</v>
      </c>
      <c r="E12" s="38" t="s">
        <v>42</v>
      </c>
      <c r="F12" s="38" t="s">
        <v>44</v>
      </c>
      <c r="G12" s="38" t="s">
        <v>46</v>
      </c>
      <c r="H12" s="19" t="s">
        <v>48</v>
      </c>
      <c r="I12" s="42" t="s">
        <v>52</v>
      </c>
      <c r="J12" s="38" t="s">
        <v>53</v>
      </c>
      <c r="K12" s="38" t="s">
        <v>56</v>
      </c>
      <c r="L12" s="19" t="s">
        <v>57</v>
      </c>
      <c r="M12" s="42" t="s">
        <v>60</v>
      </c>
      <c r="N12" s="38" t="s">
        <v>61</v>
      </c>
      <c r="O12" s="38" t="s">
        <v>62</v>
      </c>
      <c r="P12" s="38" t="s">
        <v>63</v>
      </c>
      <c r="Q12" s="42" t="s">
        <v>66</v>
      </c>
      <c r="R12" s="47" t="s">
        <v>67</v>
      </c>
      <c r="S12" s="38" t="s">
        <v>69</v>
      </c>
      <c r="T12" s="47" t="s">
        <v>72</v>
      </c>
      <c r="U12" s="38"/>
      <c r="V12" s="55"/>
      <c r="W12" s="47"/>
    </row>
    <row r="13" spans="1:23" ht="30.6" customHeight="1">
      <c r="A13" s="9" t="s">
        <v>4</v>
      </c>
      <c r="B13" s="21">
        <f>SUM(D13,I13,M13,Q13)</f>
        <v>89900</v>
      </c>
      <c r="C13" s="31">
        <f>SUM(G13,H13,K13,L13,O13,P13,S13,T13)</f>
        <v>128</v>
      </c>
      <c r="D13" s="31">
        <f>E13+F13-G13-H13</f>
        <v>30859</v>
      </c>
      <c r="E13" s="31">
        <v>30622</v>
      </c>
      <c r="F13" s="31">
        <v>245</v>
      </c>
      <c r="G13" s="31">
        <v>0</v>
      </c>
      <c r="H13" s="31">
        <v>8</v>
      </c>
      <c r="I13" s="32">
        <f>J13-K13-L13</f>
        <v>58813</v>
      </c>
      <c r="J13" s="31">
        <v>58850</v>
      </c>
      <c r="K13" s="31">
        <v>0</v>
      </c>
      <c r="L13" s="31">
        <v>37</v>
      </c>
      <c r="M13" s="32">
        <f>N13-O13-P13</f>
        <v>0</v>
      </c>
      <c r="N13" s="31">
        <v>0</v>
      </c>
      <c r="O13" s="31">
        <v>0</v>
      </c>
      <c r="P13" s="31">
        <v>0</v>
      </c>
      <c r="Q13" s="31">
        <f>R13-S13-T13</f>
        <v>228</v>
      </c>
      <c r="R13" s="31">
        <v>311</v>
      </c>
      <c r="S13" s="31">
        <v>0</v>
      </c>
      <c r="T13" s="31">
        <v>83</v>
      </c>
      <c r="U13" s="31">
        <v>29</v>
      </c>
      <c r="V13" s="31">
        <v>0</v>
      </c>
      <c r="W13" s="31">
        <v>0</v>
      </c>
    </row>
    <row r="14" spans="1:23" ht="30.6" customHeight="1">
      <c r="A14" s="10" t="s">
        <v>5</v>
      </c>
      <c r="B14" s="22">
        <f>SUM(D14,I14,M14,Q14)</f>
        <v>90419</v>
      </c>
      <c r="C14" s="32">
        <f>SUM(G14,H14,K14,L14,O14,P14,S14,T14)</f>
        <v>92</v>
      </c>
      <c r="D14" s="32">
        <f>E14+F14-G14-H14</f>
        <v>31179</v>
      </c>
      <c r="E14" s="32">
        <v>30859</v>
      </c>
      <c r="F14" s="32">
        <v>331</v>
      </c>
      <c r="G14" s="32">
        <v>0</v>
      </c>
      <c r="H14" s="32">
        <v>11</v>
      </c>
      <c r="I14" s="32">
        <f>J14-K14-L14</f>
        <v>58801</v>
      </c>
      <c r="J14" s="32">
        <v>58813</v>
      </c>
      <c r="K14" s="32">
        <v>0</v>
      </c>
      <c r="L14" s="32">
        <v>12</v>
      </c>
      <c r="M14" s="32">
        <f>N14-O14-P14</f>
        <v>209</v>
      </c>
      <c r="N14" s="32">
        <v>228</v>
      </c>
      <c r="O14" s="32">
        <v>0</v>
      </c>
      <c r="P14" s="32">
        <v>19</v>
      </c>
      <c r="Q14" s="32">
        <f>R14-S14-T14</f>
        <v>230</v>
      </c>
      <c r="R14" s="32">
        <v>280</v>
      </c>
      <c r="S14" s="32">
        <v>0</v>
      </c>
      <c r="T14" s="32">
        <v>50</v>
      </c>
      <c r="U14" s="32">
        <f>U13+W14</f>
        <v>29</v>
      </c>
      <c r="V14" s="32">
        <f>V13+W14</f>
        <v>0</v>
      </c>
      <c r="W14" s="32">
        <v>0</v>
      </c>
    </row>
    <row r="15" spans="1:23" ht="30.6" customHeight="1">
      <c r="A15" s="10" t="s">
        <v>6</v>
      </c>
      <c r="B15" s="22">
        <f>SUM(D15,I15,M15,Q15)</f>
        <v>90898</v>
      </c>
      <c r="C15" s="32">
        <f>SUM(G15,H15,K15,L15,O15,P15,S15,T15)</f>
        <v>181</v>
      </c>
      <c r="D15" s="32">
        <f>E15+F15-G15-H15</f>
        <v>31433</v>
      </c>
      <c r="E15" s="32">
        <v>31179</v>
      </c>
      <c r="F15" s="32">
        <v>271</v>
      </c>
      <c r="G15" s="32">
        <v>0</v>
      </c>
      <c r="H15" s="32">
        <v>17</v>
      </c>
      <c r="I15" s="32">
        <f>J15-K15-L15</f>
        <v>58786</v>
      </c>
      <c r="J15" s="32">
        <v>58801</v>
      </c>
      <c r="K15" s="32">
        <v>0</v>
      </c>
      <c r="L15" s="32">
        <v>15</v>
      </c>
      <c r="M15" s="32">
        <f>N15-O15-P15</f>
        <v>399</v>
      </c>
      <c r="N15" s="32">
        <v>439</v>
      </c>
      <c r="O15" s="32">
        <v>0</v>
      </c>
      <c r="P15" s="32">
        <v>40</v>
      </c>
      <c r="Q15" s="32">
        <f>R15-S15-T15</f>
        <v>280</v>
      </c>
      <c r="R15" s="32">
        <v>389</v>
      </c>
      <c r="S15" s="32">
        <v>0</v>
      </c>
      <c r="T15" s="32">
        <v>109</v>
      </c>
      <c r="U15" s="32">
        <f>U14+W15</f>
        <v>29</v>
      </c>
      <c r="V15" s="32">
        <f>V14+W15</f>
        <v>0</v>
      </c>
      <c r="W15" s="32">
        <v>0</v>
      </c>
    </row>
    <row r="16" spans="1:23" ht="30.6" customHeight="1">
      <c r="A16" s="10" t="s">
        <v>7</v>
      </c>
      <c r="B16" s="22">
        <f>SUM(D16,I16,M16,Q16)</f>
        <v>91494</v>
      </c>
      <c r="C16" s="32">
        <f>SUM(G16,H16,K16,L16,O16,P16,S16,T16)</f>
        <v>160</v>
      </c>
      <c r="D16" s="32">
        <f>E16+F16-G16-H16</f>
        <v>31749</v>
      </c>
      <c r="E16" s="32">
        <v>31433</v>
      </c>
      <c r="F16" s="32">
        <v>321</v>
      </c>
      <c r="G16" s="32">
        <v>0</v>
      </c>
      <c r="H16" s="32">
        <v>5</v>
      </c>
      <c r="I16" s="32">
        <f>J16-K16-L16</f>
        <v>58767</v>
      </c>
      <c r="J16" s="32">
        <v>58786</v>
      </c>
      <c r="K16" s="32">
        <v>0</v>
      </c>
      <c r="L16" s="32">
        <v>19</v>
      </c>
      <c r="M16" s="32">
        <f>N16-O16-P16</f>
        <v>641</v>
      </c>
      <c r="N16" s="32">
        <v>679</v>
      </c>
      <c r="O16" s="32">
        <v>0</v>
      </c>
      <c r="P16" s="32">
        <v>38</v>
      </c>
      <c r="Q16" s="32">
        <f>R16-S16-T16</f>
        <v>337</v>
      </c>
      <c r="R16" s="32">
        <v>435</v>
      </c>
      <c r="S16" s="32">
        <v>0</v>
      </c>
      <c r="T16" s="32">
        <v>98</v>
      </c>
      <c r="U16" s="32">
        <f>U15+W16</f>
        <v>29</v>
      </c>
      <c r="V16" s="32">
        <f>V15+W16</f>
        <v>0</v>
      </c>
      <c r="W16" s="32">
        <v>0</v>
      </c>
    </row>
    <row r="17" spans="1:23" ht="30.6" customHeight="1">
      <c r="A17" s="10" t="s">
        <v>8</v>
      </c>
      <c r="B17" s="23" t="s">
        <v>27</v>
      </c>
      <c r="C17" s="33" t="s">
        <v>27</v>
      </c>
      <c r="D17" s="32" t="s">
        <v>27</v>
      </c>
      <c r="E17" s="32" t="s">
        <v>27</v>
      </c>
      <c r="F17" s="32" t="s">
        <v>27</v>
      </c>
      <c r="G17" s="32" t="s">
        <v>27</v>
      </c>
      <c r="H17" s="32" t="s">
        <v>27</v>
      </c>
      <c r="I17" s="32" t="s">
        <v>27</v>
      </c>
      <c r="J17" s="32" t="s">
        <v>27</v>
      </c>
      <c r="K17" s="32" t="s">
        <v>27</v>
      </c>
      <c r="L17" s="32" t="s">
        <v>27</v>
      </c>
      <c r="M17" s="32" t="s">
        <v>27</v>
      </c>
      <c r="N17" s="32" t="s">
        <v>27</v>
      </c>
      <c r="O17" s="32" t="s">
        <v>27</v>
      </c>
      <c r="P17" s="32" t="s">
        <v>27</v>
      </c>
      <c r="Q17" s="32" t="s">
        <v>27</v>
      </c>
      <c r="R17" s="32" t="s">
        <v>27</v>
      </c>
      <c r="S17" s="32" t="s">
        <v>27</v>
      </c>
      <c r="T17" s="32" t="s">
        <v>27</v>
      </c>
      <c r="U17" s="32" t="s">
        <v>27</v>
      </c>
      <c r="V17" s="33" t="s">
        <v>27</v>
      </c>
      <c r="W17" s="32" t="s">
        <v>27</v>
      </c>
    </row>
    <row r="18" spans="1:23" ht="30.6" customHeight="1">
      <c r="A18" s="10" t="s">
        <v>9</v>
      </c>
      <c r="B18" s="23" t="s">
        <v>27</v>
      </c>
      <c r="C18" s="33" t="s">
        <v>27</v>
      </c>
      <c r="D18" s="32" t="s">
        <v>27</v>
      </c>
      <c r="E18" s="32" t="s">
        <v>27</v>
      </c>
      <c r="F18" s="32" t="s">
        <v>27</v>
      </c>
      <c r="G18" s="32" t="s">
        <v>27</v>
      </c>
      <c r="H18" s="32" t="s">
        <v>27</v>
      </c>
      <c r="I18" s="32" t="s">
        <v>27</v>
      </c>
      <c r="J18" s="32" t="s">
        <v>27</v>
      </c>
      <c r="K18" s="32" t="s">
        <v>27</v>
      </c>
      <c r="L18" s="32" t="s">
        <v>27</v>
      </c>
      <c r="M18" s="32" t="s">
        <v>27</v>
      </c>
      <c r="N18" s="32" t="s">
        <v>27</v>
      </c>
      <c r="O18" s="32" t="s">
        <v>27</v>
      </c>
      <c r="P18" s="32" t="s">
        <v>27</v>
      </c>
      <c r="Q18" s="32" t="s">
        <v>27</v>
      </c>
      <c r="R18" s="32" t="s">
        <v>27</v>
      </c>
      <c r="S18" s="32" t="s">
        <v>27</v>
      </c>
      <c r="T18" s="32" t="s">
        <v>27</v>
      </c>
      <c r="U18" s="32" t="s">
        <v>27</v>
      </c>
      <c r="V18" s="33" t="s">
        <v>27</v>
      </c>
      <c r="W18" s="32" t="s">
        <v>27</v>
      </c>
    </row>
    <row r="19" spans="1:23" ht="30.6" customHeight="1">
      <c r="A19" s="10" t="s">
        <v>10</v>
      </c>
      <c r="B19" s="23" t="s">
        <v>27</v>
      </c>
      <c r="C19" s="33" t="s">
        <v>27</v>
      </c>
      <c r="D19" s="32" t="s">
        <v>27</v>
      </c>
      <c r="E19" s="32" t="s">
        <v>27</v>
      </c>
      <c r="F19" s="32" t="s">
        <v>27</v>
      </c>
      <c r="G19" s="32" t="s">
        <v>27</v>
      </c>
      <c r="H19" s="32" t="s">
        <v>27</v>
      </c>
      <c r="I19" s="32" t="s">
        <v>27</v>
      </c>
      <c r="J19" s="32" t="s">
        <v>27</v>
      </c>
      <c r="K19" s="32" t="s">
        <v>27</v>
      </c>
      <c r="L19" s="32" t="s">
        <v>27</v>
      </c>
      <c r="M19" s="32" t="s">
        <v>27</v>
      </c>
      <c r="N19" s="32" t="s">
        <v>27</v>
      </c>
      <c r="O19" s="32" t="s">
        <v>27</v>
      </c>
      <c r="P19" s="32" t="s">
        <v>27</v>
      </c>
      <c r="Q19" s="32" t="s">
        <v>27</v>
      </c>
      <c r="R19" s="32" t="s">
        <v>27</v>
      </c>
      <c r="S19" s="32" t="s">
        <v>27</v>
      </c>
      <c r="T19" s="32" t="s">
        <v>27</v>
      </c>
      <c r="U19" s="32" t="s">
        <v>27</v>
      </c>
      <c r="V19" s="33" t="s">
        <v>27</v>
      </c>
      <c r="W19" s="32" t="s">
        <v>27</v>
      </c>
    </row>
    <row r="20" spans="1:23" ht="30.6" customHeight="1">
      <c r="A20" s="10" t="s">
        <v>11</v>
      </c>
      <c r="B20" s="23" t="s">
        <v>27</v>
      </c>
      <c r="C20" s="33" t="s">
        <v>27</v>
      </c>
      <c r="D20" s="32" t="s">
        <v>27</v>
      </c>
      <c r="E20" s="32" t="s">
        <v>27</v>
      </c>
      <c r="F20" s="32" t="s">
        <v>27</v>
      </c>
      <c r="G20" s="32" t="s">
        <v>27</v>
      </c>
      <c r="H20" s="32" t="s">
        <v>27</v>
      </c>
      <c r="I20" s="32" t="s">
        <v>27</v>
      </c>
      <c r="J20" s="32" t="s">
        <v>27</v>
      </c>
      <c r="K20" s="32" t="s">
        <v>27</v>
      </c>
      <c r="L20" s="32" t="s">
        <v>27</v>
      </c>
      <c r="M20" s="32" t="s">
        <v>27</v>
      </c>
      <c r="N20" s="32" t="s">
        <v>27</v>
      </c>
      <c r="O20" s="32" t="s">
        <v>27</v>
      </c>
      <c r="P20" s="32" t="s">
        <v>27</v>
      </c>
      <c r="Q20" s="32" t="s">
        <v>27</v>
      </c>
      <c r="R20" s="32" t="s">
        <v>27</v>
      </c>
      <c r="S20" s="32" t="s">
        <v>27</v>
      </c>
      <c r="T20" s="32" t="s">
        <v>27</v>
      </c>
      <c r="U20" s="32" t="s">
        <v>27</v>
      </c>
      <c r="V20" s="33" t="s">
        <v>27</v>
      </c>
      <c r="W20" s="32" t="s">
        <v>27</v>
      </c>
    </row>
    <row r="21" spans="1:23" ht="30.6" customHeight="1">
      <c r="A21" s="10" t="s">
        <v>12</v>
      </c>
      <c r="B21" s="23" t="s">
        <v>27</v>
      </c>
      <c r="C21" s="33" t="s">
        <v>27</v>
      </c>
      <c r="D21" s="32" t="s">
        <v>27</v>
      </c>
      <c r="E21" s="32" t="s">
        <v>27</v>
      </c>
      <c r="F21" s="32" t="s">
        <v>27</v>
      </c>
      <c r="G21" s="32" t="s">
        <v>27</v>
      </c>
      <c r="H21" s="32" t="s">
        <v>27</v>
      </c>
      <c r="I21" s="32" t="s">
        <v>27</v>
      </c>
      <c r="J21" s="32" t="s">
        <v>27</v>
      </c>
      <c r="K21" s="32" t="s">
        <v>27</v>
      </c>
      <c r="L21" s="32" t="s">
        <v>27</v>
      </c>
      <c r="M21" s="32" t="s">
        <v>27</v>
      </c>
      <c r="N21" s="32" t="s">
        <v>27</v>
      </c>
      <c r="O21" s="32" t="s">
        <v>27</v>
      </c>
      <c r="P21" s="32" t="s">
        <v>27</v>
      </c>
      <c r="Q21" s="32" t="s">
        <v>27</v>
      </c>
      <c r="R21" s="32" t="s">
        <v>27</v>
      </c>
      <c r="S21" s="32" t="s">
        <v>27</v>
      </c>
      <c r="T21" s="32" t="s">
        <v>27</v>
      </c>
      <c r="U21" s="32" t="s">
        <v>27</v>
      </c>
      <c r="V21" s="33" t="s">
        <v>27</v>
      </c>
      <c r="W21" s="32" t="s">
        <v>27</v>
      </c>
    </row>
    <row r="22" spans="1:23" ht="30.6" customHeight="1">
      <c r="A22" s="10" t="s">
        <v>13</v>
      </c>
      <c r="B22" s="23" t="s">
        <v>27</v>
      </c>
      <c r="C22" s="33" t="s">
        <v>27</v>
      </c>
      <c r="D22" s="32" t="s">
        <v>27</v>
      </c>
      <c r="E22" s="32" t="s">
        <v>27</v>
      </c>
      <c r="F22" s="32" t="s">
        <v>27</v>
      </c>
      <c r="G22" s="32" t="s">
        <v>27</v>
      </c>
      <c r="H22" s="32" t="s">
        <v>27</v>
      </c>
      <c r="I22" s="32" t="s">
        <v>27</v>
      </c>
      <c r="J22" s="32" t="s">
        <v>27</v>
      </c>
      <c r="K22" s="32" t="s">
        <v>27</v>
      </c>
      <c r="L22" s="32" t="s">
        <v>27</v>
      </c>
      <c r="M22" s="32" t="s">
        <v>27</v>
      </c>
      <c r="N22" s="32" t="s">
        <v>27</v>
      </c>
      <c r="O22" s="32" t="s">
        <v>27</v>
      </c>
      <c r="P22" s="32" t="s">
        <v>27</v>
      </c>
      <c r="Q22" s="32" t="s">
        <v>27</v>
      </c>
      <c r="R22" s="32" t="s">
        <v>27</v>
      </c>
      <c r="S22" s="32" t="s">
        <v>27</v>
      </c>
      <c r="T22" s="32" t="s">
        <v>27</v>
      </c>
      <c r="U22" s="32" t="s">
        <v>27</v>
      </c>
      <c r="V22" s="33" t="s">
        <v>27</v>
      </c>
      <c r="W22" s="32" t="s">
        <v>27</v>
      </c>
    </row>
    <row r="23" spans="1:23" ht="30.6" customHeight="1">
      <c r="A23" s="10" t="s">
        <v>14</v>
      </c>
      <c r="B23" s="23" t="s">
        <v>27</v>
      </c>
      <c r="C23" s="33" t="s">
        <v>27</v>
      </c>
      <c r="D23" s="32" t="s">
        <v>27</v>
      </c>
      <c r="E23" s="32" t="s">
        <v>27</v>
      </c>
      <c r="F23" s="32" t="s">
        <v>27</v>
      </c>
      <c r="G23" s="32" t="s">
        <v>27</v>
      </c>
      <c r="H23" s="32" t="s">
        <v>27</v>
      </c>
      <c r="I23" s="32" t="s">
        <v>27</v>
      </c>
      <c r="J23" s="32" t="s">
        <v>27</v>
      </c>
      <c r="K23" s="32" t="s">
        <v>27</v>
      </c>
      <c r="L23" s="32" t="s">
        <v>27</v>
      </c>
      <c r="M23" s="32" t="s">
        <v>27</v>
      </c>
      <c r="N23" s="32" t="s">
        <v>27</v>
      </c>
      <c r="O23" s="32" t="s">
        <v>27</v>
      </c>
      <c r="P23" s="32" t="s">
        <v>27</v>
      </c>
      <c r="Q23" s="32" t="s">
        <v>27</v>
      </c>
      <c r="R23" s="32" t="s">
        <v>27</v>
      </c>
      <c r="S23" s="32" t="s">
        <v>27</v>
      </c>
      <c r="T23" s="32" t="s">
        <v>27</v>
      </c>
      <c r="U23" s="32" t="s">
        <v>27</v>
      </c>
      <c r="V23" s="33" t="s">
        <v>27</v>
      </c>
      <c r="W23" s="32" t="s">
        <v>27</v>
      </c>
    </row>
    <row r="24" spans="1:23" ht="30.6" customHeight="1">
      <c r="A24" s="11" t="s">
        <v>15</v>
      </c>
      <c r="B24" s="24" t="s">
        <v>27</v>
      </c>
      <c r="C24" s="34" t="s">
        <v>27</v>
      </c>
      <c r="D24" s="37" t="s">
        <v>27</v>
      </c>
      <c r="E24" s="37" t="s">
        <v>27</v>
      </c>
      <c r="F24" s="37" t="s">
        <v>27</v>
      </c>
      <c r="G24" s="37" t="s">
        <v>27</v>
      </c>
      <c r="H24" s="37" t="s">
        <v>27</v>
      </c>
      <c r="I24" s="37" t="s">
        <v>27</v>
      </c>
      <c r="J24" s="37" t="s">
        <v>27</v>
      </c>
      <c r="K24" s="37" t="s">
        <v>27</v>
      </c>
      <c r="L24" s="37" t="s">
        <v>27</v>
      </c>
      <c r="M24" s="37" t="s">
        <v>27</v>
      </c>
      <c r="N24" s="37" t="s">
        <v>27</v>
      </c>
      <c r="O24" s="37" t="s">
        <v>27</v>
      </c>
      <c r="P24" s="37" t="s">
        <v>27</v>
      </c>
      <c r="Q24" s="37" t="s">
        <v>27</v>
      </c>
      <c r="R24" s="37" t="s">
        <v>27</v>
      </c>
      <c r="S24" s="37" t="s">
        <v>27</v>
      </c>
      <c r="T24" s="37" t="s">
        <v>27</v>
      </c>
      <c r="U24" s="37" t="s">
        <v>27</v>
      </c>
      <c r="V24" s="34" t="s">
        <v>27</v>
      </c>
      <c r="W24" s="37" t="s">
        <v>27</v>
      </c>
    </row>
    <row r="25" spans="1:24" ht="18.6" customHeight="1">
      <c r="A25" s="12" t="s">
        <v>16</v>
      </c>
      <c r="B25" s="12"/>
      <c r="C25" s="12"/>
      <c r="D25" s="12" t="s">
        <v>40</v>
      </c>
      <c r="E25" s="12"/>
      <c r="F25" s="12"/>
      <c r="G25" s="12"/>
      <c r="H25" s="12"/>
      <c r="I25" s="12"/>
      <c r="J25" s="12" t="s">
        <v>54</v>
      </c>
      <c r="K25" s="12"/>
      <c r="L25" s="12"/>
      <c r="M25" s="12"/>
      <c r="N25" s="12"/>
      <c r="O25" s="12"/>
      <c r="P25" s="12"/>
      <c r="Q25" s="12"/>
      <c r="R25" s="12" t="s">
        <v>68</v>
      </c>
      <c r="S25" s="12"/>
      <c r="T25" s="12"/>
      <c r="U25" s="12"/>
      <c r="V25" s="12"/>
      <c r="W25" s="59" t="s">
        <v>83</v>
      </c>
      <c r="X25" s="12"/>
    </row>
    <row r="26" spans="1:24" ht="18.6" customHeight="1">
      <c r="A26" s="12"/>
      <c r="B26" s="12"/>
      <c r="C26" s="12"/>
      <c r="D26" s="12"/>
      <c r="E26" s="12"/>
      <c r="F26" s="12"/>
      <c r="G26" s="12"/>
      <c r="H26" s="12"/>
      <c r="I26" s="12"/>
      <c r="J26" s="12" t="s">
        <v>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8.6" customHeight="1"/>
    <row r="28" spans="1:2" ht="18.6" customHeight="1">
      <c r="A28" s="12" t="s">
        <v>17</v>
      </c>
      <c r="B28" s="12"/>
    </row>
    <row r="29" spans="1:2" ht="18.6" customHeight="1">
      <c r="A29" s="12" t="s">
        <v>18</v>
      </c>
      <c r="B29" s="25"/>
    </row>
    <row r="30" ht="18.6" customHeight="1">
      <c r="B30" s="26" t="s">
        <v>28</v>
      </c>
    </row>
    <row r="31" ht="18.6" customHeight="1">
      <c r="B31" s="27" t="s">
        <v>29</v>
      </c>
    </row>
    <row r="32" ht="18.6" customHeight="1">
      <c r="B32" s="28" t="s">
        <v>30</v>
      </c>
    </row>
    <row r="33" ht="18.6" customHeight="1">
      <c r="B33" s="28" t="s">
        <v>31</v>
      </c>
    </row>
    <row r="34" ht="18.6" customHeight="1">
      <c r="B34" s="28"/>
    </row>
    <row r="35" ht="18.6" customHeight="1"/>
    <row r="36" ht="18.6" customHeight="1"/>
    <row r="37" ht="18.6" customHeight="1"/>
    <row r="38" ht="18.6" customHeight="1"/>
  </sheetData>
  <mergeCells count="22">
    <mergeCell ref="T1:U1"/>
    <mergeCell ref="V1:W1"/>
    <mergeCell ref="T2:U2"/>
    <mergeCell ref="V2:W2"/>
    <mergeCell ref="V5:W5"/>
    <mergeCell ref="A4:V4"/>
    <mergeCell ref="B5:U5"/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