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2359-01-05-2" sheetId="1" r:id="rId1"/>
  </sheets>
  <definedNames/>
  <calcPr fullCalcOnLoad="1"/>
</workbook>
</file>

<file path=xl/sharedStrings.xml><?xml version="1.0" encoding="utf-8"?>
<sst xmlns="http://schemas.openxmlformats.org/spreadsheetml/2006/main" count="59" uniqueCount="57">
  <si>
    <t>公 開 類</t>
  </si>
  <si>
    <t>年  　報</t>
  </si>
  <si>
    <t>臺中市都市計畫土地使用分區面積(修正表)</t>
  </si>
  <si>
    <t>都市計畫區別</t>
  </si>
  <si>
    <t>總計</t>
  </si>
  <si>
    <t>臺中市都市計畫</t>
  </si>
  <si>
    <t>豐潭雅神都市計畫</t>
  </si>
  <si>
    <t>大平霧都市計畫</t>
  </si>
  <si>
    <t>東勢都市計畫</t>
  </si>
  <si>
    <t>大甲都市計畫</t>
  </si>
  <si>
    <t>大甲（日南地區）都市計畫</t>
  </si>
  <si>
    <t>后里都市計畫</t>
  </si>
  <si>
    <t>新社都市計畫</t>
  </si>
  <si>
    <t>外埔都市計畫</t>
  </si>
  <si>
    <t>大安都市計畫</t>
  </si>
  <si>
    <t>烏日都市計畫</t>
  </si>
  <si>
    <t>大肚都市計畫</t>
  </si>
  <si>
    <t>臺中市大坑風景特定區</t>
  </si>
  <si>
    <t>谷關風景特定區計畫</t>
  </si>
  <si>
    <t>梨山風景特定區計畫</t>
  </si>
  <si>
    <t>鐵砧山風景特定區計畫</t>
  </si>
  <si>
    <t>中部科學工業園區台中基地附近特定區計畫</t>
  </si>
  <si>
    <t>高速公路王田交流道附近特定區計畫</t>
  </si>
  <si>
    <t>石岡水壩特定區計畫</t>
  </si>
  <si>
    <t>臺中港特定區計畫</t>
  </si>
  <si>
    <t xml:space="preserve"> 填表</t>
  </si>
  <si>
    <t>資料來源：依據臺中市政府都市發展局城鄉計畫科資料編製。</t>
  </si>
  <si>
    <t>填表說明：本表編製3份，1份送市府主計處，1份送會計室，1份自存外，資料並經由網際網路報送內政部營建署統計資料庫。</t>
  </si>
  <si>
    <t>修正原因：依據內政部營建署發布統計資料修正一致，修正C7、C12、C24、C26、D7、D12、E7、E12、F7、F12、H7、H12、I7、I12、I24、I26、K7、L7、L12、L24、M7、M12、M24。</t>
  </si>
  <si>
    <t>次年2月底前編送</t>
  </si>
  <si>
    <t>中華民國108年底</t>
  </si>
  <si>
    <t xml:space="preserve"> 都　　市　　發　　展　　地　　區 </t>
  </si>
  <si>
    <t xml:space="preserve"> 計 </t>
  </si>
  <si>
    <t xml:space="preserve">住宅區 </t>
  </si>
  <si>
    <t xml:space="preserve">商業區 </t>
  </si>
  <si>
    <t xml:space="preserve">  審核</t>
  </si>
  <si>
    <t>工業區</t>
  </si>
  <si>
    <t>行政區</t>
  </si>
  <si>
    <t xml:space="preserve">文教區 </t>
  </si>
  <si>
    <t>公共設      施用地</t>
  </si>
  <si>
    <t>業務主管人員</t>
  </si>
  <si>
    <t>主辦統計人員</t>
  </si>
  <si>
    <t>特定專用區</t>
  </si>
  <si>
    <t xml:space="preserve"> 其他</t>
  </si>
  <si>
    <t>非　　都　　市　　發　　展　　地　　區</t>
  </si>
  <si>
    <t>編製機關</t>
  </si>
  <si>
    <t>表　　號</t>
  </si>
  <si>
    <t>農業區</t>
  </si>
  <si>
    <t xml:space="preserve">保護區 </t>
  </si>
  <si>
    <t xml:space="preserve">  機關首長</t>
  </si>
  <si>
    <t>臺中市政府都市發展局</t>
  </si>
  <si>
    <t>11920-01-05-2</t>
  </si>
  <si>
    <t>風景區</t>
  </si>
  <si>
    <t>河川區</t>
  </si>
  <si>
    <t>單位:公頃</t>
  </si>
  <si>
    <t>其他</t>
  </si>
  <si>
    <t>編製日期：民國 111 年 4 月 13 日</t>
  </si>
</sst>
</file>

<file path=xl/styles.xml><?xml version="1.0" encoding="utf-8"?>
<styleSheet xmlns="http://schemas.openxmlformats.org/spreadsheetml/2006/main">
  <numFmts count="4">
    <numFmt numFmtId="196" formatCode="_-* #,##0.00_-;\-* #,##0.00_-;_-* &quot;-&quot;??_-;_-@_-"/>
    <numFmt numFmtId="197" formatCode="_-* #,##0.0000_-;\-* #,##0.0000_-;_-* &quot;-&quot;????_-;_-@_-"/>
    <numFmt numFmtId="198" formatCode="0.0000"/>
    <numFmt numFmtId="199" formatCode="#,##0.00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2" fillId="0" borderId="0" xfId="0" applyFont="1" applyAlignment="1">
      <alignment vertical="center"/>
    </xf>
    <xf numFmtId="0" fontId="4" fillId="0" borderId="5" xfId="0" applyFont="1" applyBorder="1"/>
    <xf numFmtId="0" fontId="2" fillId="0" borderId="6" xfId="0" applyFont="1" applyBorder="1" applyAlignment="1">
      <alignment vertical="center"/>
    </xf>
    <xf numFmtId="49" fontId="6" fillId="0" borderId="3" xfId="0" applyNumberFormat="1" applyFont="1" applyBorder="1" applyAlignment="1">
      <alignment horizontal="center" vertical="center"/>
    </xf>
    <xf numFmtId="196" fontId="6" fillId="0" borderId="1" xfId="0" applyNumberFormat="1" applyFont="1" applyBorder="1" applyAlignment="1">
      <alignment vertical="center"/>
    </xf>
    <xf numFmtId="197" fontId="6" fillId="0" borderId="1" xfId="0" applyNumberFormat="1" applyFont="1" applyBorder="1" applyAlignment="1">
      <alignment vertical="center"/>
    </xf>
    <xf numFmtId="198" fontId="6" fillId="0" borderId="2" xfId="0" applyNumberFormat="1" applyFont="1" applyBorder="1" applyAlignment="1">
      <alignment vertical="center"/>
    </xf>
    <xf numFmtId="0" fontId="4" fillId="0" borderId="0" xfId="0" applyFont="1"/>
    <xf numFmtId="197" fontId="4" fillId="0" borderId="0" xfId="0" applyNumberFormat="1" applyFont="1"/>
    <xf numFmtId="0" fontId="6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96" fontId="6" fillId="0" borderId="2" xfId="0" applyNumberFormat="1" applyFont="1" applyBorder="1" applyAlignment="1">
      <alignment vertical="center"/>
    </xf>
    <xf numFmtId="199" fontId="6" fillId="2" borderId="1" xfId="0" applyNumberFormat="1" applyFont="1" applyFill="1" applyBorder="1" applyAlignment="1">
      <alignment horizontal="right" vertical="center"/>
    </xf>
    <xf numFmtId="197" fontId="6" fillId="0" borderId="1" xfId="0" applyNumberFormat="1" applyFont="1" applyBorder="1" applyAlignment="1">
      <alignment horizontal="center" vertical="center"/>
    </xf>
    <xf numFmtId="196" fontId="6" fillId="2" borderId="1" xfId="0" applyNumberFormat="1" applyFont="1" applyFill="1" applyBorder="1" applyAlignment="1">
      <alignment horizontal="right" vertical="center"/>
    </xf>
    <xf numFmtId="196" fontId="6" fillId="0" borderId="1" xfId="0" applyNumberFormat="1" applyFont="1" applyBorder="1" applyAlignment="1">
      <alignment horizontal="center" vertical="center"/>
    </xf>
    <xf numFmtId="0" fontId="4" fillId="0" borderId="7" xfId="0" applyFont="1" applyBorder="1"/>
    <xf numFmtId="0" fontId="6" fillId="0" borderId="8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196" fontId="6" fillId="0" borderId="9" xfId="0" applyNumberFormat="1" applyFont="1" applyBorder="1" applyAlignment="1">
      <alignment vertical="center"/>
    </xf>
    <xf numFmtId="196" fontId="6" fillId="2" borderId="9" xfId="0" applyNumberFormat="1" applyFont="1" applyFill="1" applyBorder="1" applyAlignment="1">
      <alignment horizontal="right" vertical="center"/>
    </xf>
    <xf numFmtId="197" fontId="6" fillId="0" borderId="9" xfId="0" applyNumberFormat="1" applyFont="1" applyBorder="1" applyAlignment="1">
      <alignment vertical="center"/>
    </xf>
    <xf numFmtId="0" fontId="6" fillId="0" borderId="2" xfId="0" applyFont="1" applyBorder="1" applyAlignment="1">
      <alignment horizontal="right" vertical="top"/>
    </xf>
    <xf numFmtId="0" fontId="6" fillId="0" borderId="5" xfId="0" applyFont="1" applyBorder="1" applyAlignment="1">
      <alignment vertical="center"/>
    </xf>
    <xf numFmtId="0" fontId="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200"/>
  <sheetViews>
    <sheetView tabSelected="1" workbookViewId="0" topLeftCell="A1">
      <selection activeCell="D20" sqref="D20"/>
    </sheetView>
  </sheetViews>
  <sheetFormatPr defaultColWidth="9.28125" defaultRowHeight="15"/>
  <cols>
    <col min="1" max="1" width="40.00390625" style="0" customWidth="1"/>
    <col min="2" max="2" width="14.00390625" style="0" customWidth="1"/>
    <col min="3" max="3" width="15.00390625" style="0" customWidth="1"/>
    <col min="4" max="4" width="14.00390625" style="0" customWidth="1"/>
    <col min="5" max="5" width="13.00390625" style="0" customWidth="1"/>
    <col min="6" max="6" width="14.00390625" style="0" customWidth="1"/>
    <col min="7" max="7" width="11.00390625" style="0" customWidth="1"/>
    <col min="8" max="8" width="12.00390625" style="0" customWidth="1"/>
    <col min="9" max="9" width="14.00390625" style="0" customWidth="1"/>
    <col min="10" max="10" width="13.00390625" style="0" customWidth="1"/>
    <col min="12" max="13" width="15.00390625" style="0" customWidth="1"/>
    <col min="14" max="14" width="14.00390625" style="0" customWidth="1"/>
    <col min="15" max="15" width="13.00390625" style="0" customWidth="1"/>
    <col min="16" max="17" width="12.00390625" style="0" customWidth="1"/>
  </cols>
  <sheetData>
    <row r="1" spans="1:18" ht="22.7" customHeight="1">
      <c r="A1" s="1" t="s">
        <v>0</v>
      </c>
      <c r="B1" s="10"/>
      <c r="C1" s="16"/>
      <c r="D1" s="16"/>
      <c r="E1" s="16"/>
      <c r="F1" s="16"/>
      <c r="G1" s="16"/>
      <c r="H1" s="7"/>
      <c r="I1" s="7"/>
      <c r="J1" s="7"/>
      <c r="K1" s="16"/>
      <c r="L1" s="25"/>
      <c r="M1" s="1" t="s">
        <v>45</v>
      </c>
      <c r="N1" s="1"/>
      <c r="O1" s="1" t="s">
        <v>50</v>
      </c>
      <c r="P1" s="1"/>
      <c r="Q1" s="1"/>
      <c r="R1" s="33"/>
    </row>
    <row r="2" spans="1:18" ht="22.7" customHeight="1">
      <c r="A2" s="1" t="s">
        <v>1</v>
      </c>
      <c r="B2" s="11" t="s">
        <v>29</v>
      </c>
      <c r="C2" s="18"/>
      <c r="D2" s="18"/>
      <c r="E2" s="18"/>
      <c r="F2" s="18"/>
      <c r="G2" s="18"/>
      <c r="H2" s="18"/>
      <c r="I2" s="18"/>
      <c r="J2" s="18"/>
      <c r="K2" s="18"/>
      <c r="L2" s="26"/>
      <c r="M2" s="1" t="s">
        <v>46</v>
      </c>
      <c r="N2" s="1"/>
      <c r="O2" s="1" t="s">
        <v>51</v>
      </c>
      <c r="P2" s="1"/>
      <c r="Q2" s="1"/>
      <c r="R2" s="33"/>
    </row>
    <row r="3" spans="1:17" ht="22.7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2.7" customHeight="1">
      <c r="A4" s="3"/>
      <c r="B4" s="12" t="s">
        <v>30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3"/>
      <c r="N4" s="3"/>
      <c r="O4" s="3"/>
      <c r="P4" s="3"/>
      <c r="Q4" s="27" t="s">
        <v>54</v>
      </c>
    </row>
    <row r="5" spans="1:18" ht="27.75" customHeight="1">
      <c r="A5" s="4" t="s">
        <v>3</v>
      </c>
      <c r="B5" s="1" t="s">
        <v>4</v>
      </c>
      <c r="C5" s="1" t="s">
        <v>31</v>
      </c>
      <c r="D5" s="1"/>
      <c r="E5" s="1"/>
      <c r="F5" s="1"/>
      <c r="G5" s="1"/>
      <c r="H5" s="1"/>
      <c r="I5" s="1"/>
      <c r="J5" s="1"/>
      <c r="K5" s="1"/>
      <c r="L5" s="1" t="s">
        <v>44</v>
      </c>
      <c r="M5" s="1"/>
      <c r="N5" s="1"/>
      <c r="O5" s="1"/>
      <c r="P5" s="1"/>
      <c r="Q5" s="1"/>
      <c r="R5" s="34"/>
    </row>
    <row r="6" spans="1:17" ht="52.75" customHeight="1">
      <c r="A6" s="4"/>
      <c r="B6" s="1"/>
      <c r="C6" s="19" t="s">
        <v>32</v>
      </c>
      <c r="D6" s="19" t="s">
        <v>33</v>
      </c>
      <c r="E6" s="19" t="s">
        <v>34</v>
      </c>
      <c r="F6" s="19" t="s">
        <v>36</v>
      </c>
      <c r="G6" s="19" t="s">
        <v>37</v>
      </c>
      <c r="H6" s="19" t="s">
        <v>38</v>
      </c>
      <c r="I6" s="19" t="s">
        <v>39</v>
      </c>
      <c r="J6" s="19" t="s">
        <v>42</v>
      </c>
      <c r="K6" s="19" t="s">
        <v>43</v>
      </c>
      <c r="L6" s="19" t="s">
        <v>32</v>
      </c>
      <c r="M6" s="19" t="s">
        <v>47</v>
      </c>
      <c r="N6" s="19" t="s">
        <v>48</v>
      </c>
      <c r="O6" s="19" t="s">
        <v>52</v>
      </c>
      <c r="P6" s="19" t="s">
        <v>53</v>
      </c>
      <c r="Q6" s="28" t="s">
        <v>55</v>
      </c>
    </row>
    <row r="7" spans="1:17" ht="19.35" customHeight="1">
      <c r="A7" s="5" t="s">
        <v>4</v>
      </c>
      <c r="B7" s="13">
        <f>SUM(B8:B27)</f>
        <v>53864.39742</v>
      </c>
      <c r="C7" s="13">
        <f>SUM(D7:K7)</f>
        <v>33571.97</v>
      </c>
      <c r="D7" s="13">
        <v>9518.24</v>
      </c>
      <c r="E7" s="13">
        <v>958.47</v>
      </c>
      <c r="F7" s="13">
        <v>2597.4</v>
      </c>
      <c r="G7" s="13">
        <v>0</v>
      </c>
      <c r="H7" s="13">
        <v>301.82</v>
      </c>
      <c r="I7" s="13">
        <v>12427.76</v>
      </c>
      <c r="J7" s="13">
        <v>7454.1</v>
      </c>
      <c r="K7" s="13">
        <v>314.18</v>
      </c>
      <c r="L7" s="13">
        <v>20292.42</v>
      </c>
      <c r="M7" s="13">
        <v>15695.73</v>
      </c>
      <c r="N7" s="13">
        <v>3160.86</v>
      </c>
      <c r="O7" s="13">
        <v>392.07</v>
      </c>
      <c r="P7" s="13">
        <v>1004.74</v>
      </c>
      <c r="Q7" s="29">
        <v>39.03</v>
      </c>
    </row>
    <row r="8" spans="1:18" ht="19.35" customHeight="1">
      <c r="A8" s="5" t="s">
        <v>5</v>
      </c>
      <c r="B8" s="13">
        <f>C8+L8</f>
        <v>11392.69</v>
      </c>
      <c r="C8" s="13">
        <f>SUM(D8:K8)</f>
        <v>9898.4916</v>
      </c>
      <c r="D8" s="21">
        <v>3699.0407</v>
      </c>
      <c r="E8" s="21">
        <v>513.9135</v>
      </c>
      <c r="F8" s="23">
        <v>743.0934</v>
      </c>
      <c r="G8" s="24">
        <v>0</v>
      </c>
      <c r="H8" s="23">
        <v>256.88</v>
      </c>
      <c r="I8" s="21">
        <v>4371.6677</v>
      </c>
      <c r="J8" s="23">
        <v>308.9863</v>
      </c>
      <c r="K8" s="23">
        <v>4.91</v>
      </c>
      <c r="L8" s="13">
        <f>SUM(M8:Q8)</f>
        <v>1494.1984</v>
      </c>
      <c r="M8" s="23">
        <v>1345.82</v>
      </c>
      <c r="N8" s="23">
        <v>0</v>
      </c>
      <c r="O8" s="23">
        <v>15.76</v>
      </c>
      <c r="P8" s="23">
        <v>132.6184</v>
      </c>
      <c r="Q8" s="30">
        <v>0</v>
      </c>
      <c r="R8" s="16"/>
    </row>
    <row r="9" spans="1:18" ht="19.35" customHeight="1">
      <c r="A9" s="5" t="s">
        <v>6</v>
      </c>
      <c r="B9" s="13">
        <f>C9+L9</f>
        <v>6055.2588</v>
      </c>
      <c r="C9" s="13">
        <f>SUM(D9:K9)</f>
        <v>2626.8074</v>
      </c>
      <c r="D9" s="21">
        <v>1030.9024</v>
      </c>
      <c r="E9" s="21">
        <v>104.6543</v>
      </c>
      <c r="F9" s="23">
        <v>423.7841</v>
      </c>
      <c r="G9" s="24">
        <v>0</v>
      </c>
      <c r="H9" s="23">
        <v>3.9081</v>
      </c>
      <c r="I9" s="21">
        <v>1024.0004</v>
      </c>
      <c r="J9" s="23">
        <v>34.7793</v>
      </c>
      <c r="K9" s="23">
        <v>4.7788</v>
      </c>
      <c r="L9" s="13">
        <f>SUM(M9:Q9)</f>
        <v>3428.4514</v>
      </c>
      <c r="M9" s="23">
        <v>3342.589</v>
      </c>
      <c r="N9" s="23">
        <v>36.2846</v>
      </c>
      <c r="O9" s="23">
        <v>0</v>
      </c>
      <c r="P9" s="23">
        <v>21.7614</v>
      </c>
      <c r="Q9" s="30">
        <v>27.8164</v>
      </c>
      <c r="R9" s="16"/>
    </row>
    <row r="10" spans="1:18" ht="19.35" customHeight="1">
      <c r="A10" s="5" t="s">
        <v>7</v>
      </c>
      <c r="B10" s="13">
        <f>C10+L10</f>
        <v>2760.02</v>
      </c>
      <c r="C10" s="13">
        <f>SUM(D10:K10)</f>
        <v>2248.96</v>
      </c>
      <c r="D10" s="21">
        <v>954.72</v>
      </c>
      <c r="E10" s="21">
        <v>74.75</v>
      </c>
      <c r="F10" s="23">
        <v>312.72</v>
      </c>
      <c r="G10" s="24">
        <v>0</v>
      </c>
      <c r="H10" s="23">
        <v>0.53</v>
      </c>
      <c r="I10" s="21">
        <v>893.03</v>
      </c>
      <c r="J10" s="23">
        <v>13.13</v>
      </c>
      <c r="K10" s="23">
        <v>0.08</v>
      </c>
      <c r="L10" s="13">
        <f>SUM(M10:Q10)</f>
        <v>511.06</v>
      </c>
      <c r="M10" s="23">
        <v>322.99</v>
      </c>
      <c r="N10" s="23">
        <v>29.61</v>
      </c>
      <c r="O10" s="23">
        <v>0</v>
      </c>
      <c r="P10" s="23">
        <v>158.46</v>
      </c>
      <c r="Q10" s="30">
        <v>0</v>
      </c>
      <c r="R10" s="16"/>
    </row>
    <row r="11" spans="1:18" ht="19.35" customHeight="1">
      <c r="A11" s="5" t="s">
        <v>8</v>
      </c>
      <c r="B11" s="13">
        <f>C11+L11</f>
        <v>1005.48</v>
      </c>
      <c r="C11" s="13">
        <f>SUM(D11:K11)</f>
        <v>468.28</v>
      </c>
      <c r="D11" s="21">
        <v>196.97</v>
      </c>
      <c r="E11" s="21">
        <v>20.42</v>
      </c>
      <c r="F11" s="23">
        <v>38.32</v>
      </c>
      <c r="G11" s="24">
        <v>0</v>
      </c>
      <c r="H11" s="23">
        <v>8.38</v>
      </c>
      <c r="I11" s="21">
        <v>185.12</v>
      </c>
      <c r="J11" s="23">
        <v>19.07</v>
      </c>
      <c r="K11" s="23">
        <v>0</v>
      </c>
      <c r="L11" s="13">
        <f>SUM(M11:Q11)</f>
        <v>537.2</v>
      </c>
      <c r="M11" s="23">
        <v>408.41</v>
      </c>
      <c r="N11" s="23">
        <v>69.44</v>
      </c>
      <c r="O11" s="23">
        <v>0</v>
      </c>
      <c r="P11" s="23">
        <v>59.35</v>
      </c>
      <c r="Q11" s="30">
        <v>0</v>
      </c>
      <c r="R11" s="16"/>
    </row>
    <row r="12" spans="1:18" ht="19.35" customHeight="1">
      <c r="A12" s="5" t="s">
        <v>9</v>
      </c>
      <c r="B12" s="13">
        <f>C12+L12</f>
        <v>705.45</v>
      </c>
      <c r="C12" s="13">
        <f>SUM(D12:K12)</f>
        <v>421.61</v>
      </c>
      <c r="D12" s="21">
        <v>137.13</v>
      </c>
      <c r="E12" s="21">
        <v>12.36</v>
      </c>
      <c r="F12" s="23">
        <v>90.58</v>
      </c>
      <c r="G12" s="24">
        <v>0</v>
      </c>
      <c r="H12" s="23">
        <v>3.04</v>
      </c>
      <c r="I12" s="21">
        <v>177.39</v>
      </c>
      <c r="J12" s="23">
        <v>0.98</v>
      </c>
      <c r="K12" s="23">
        <v>0.13</v>
      </c>
      <c r="L12" s="13">
        <f>SUM(M12:Q12)</f>
        <v>283.84</v>
      </c>
      <c r="M12" s="23">
        <v>283.84</v>
      </c>
      <c r="N12" s="23">
        <v>0</v>
      </c>
      <c r="O12" s="23">
        <v>0</v>
      </c>
      <c r="P12" s="23">
        <v>0</v>
      </c>
      <c r="Q12" s="30">
        <v>0</v>
      </c>
      <c r="R12" s="16"/>
    </row>
    <row r="13" spans="1:18" ht="19.35" customHeight="1">
      <c r="A13" s="5" t="s">
        <v>10</v>
      </c>
      <c r="B13" s="13">
        <f>C13+L13</f>
        <v>307.5</v>
      </c>
      <c r="C13" s="13">
        <f>SUM(D13:K13)</f>
        <v>124.3</v>
      </c>
      <c r="D13" s="21">
        <v>46.47</v>
      </c>
      <c r="E13" s="21">
        <v>7.8</v>
      </c>
      <c r="F13" s="23">
        <v>4.13</v>
      </c>
      <c r="G13" s="24">
        <v>0</v>
      </c>
      <c r="H13" s="23">
        <v>0</v>
      </c>
      <c r="I13" s="21">
        <v>65.2</v>
      </c>
      <c r="J13" s="23">
        <v>0.7</v>
      </c>
      <c r="K13" s="23">
        <v>0</v>
      </c>
      <c r="L13" s="13">
        <f>SUM(M13:Q13)</f>
        <v>183.2</v>
      </c>
      <c r="M13" s="23">
        <v>182.66</v>
      </c>
      <c r="N13" s="23">
        <v>0</v>
      </c>
      <c r="O13" s="23">
        <v>0</v>
      </c>
      <c r="P13" s="23">
        <v>0</v>
      </c>
      <c r="Q13" s="30">
        <v>0.54</v>
      </c>
      <c r="R13" s="16"/>
    </row>
    <row r="14" spans="1:18" ht="19.35" customHeight="1">
      <c r="A14" s="5" t="s">
        <v>11</v>
      </c>
      <c r="B14" s="13">
        <f>C14+L14</f>
        <v>649.3443</v>
      </c>
      <c r="C14" s="13">
        <f>SUM(D14:K14)</f>
        <v>397.3412</v>
      </c>
      <c r="D14" s="21">
        <v>120.7088</v>
      </c>
      <c r="E14" s="21">
        <v>9.39</v>
      </c>
      <c r="F14" s="23">
        <v>77.26</v>
      </c>
      <c r="G14" s="24">
        <v>0</v>
      </c>
      <c r="H14" s="23">
        <v>0</v>
      </c>
      <c r="I14" s="21">
        <v>146.3825</v>
      </c>
      <c r="J14" s="23">
        <v>43.5999</v>
      </c>
      <c r="K14" s="23">
        <v>0</v>
      </c>
      <c r="L14" s="13">
        <f>SUM(M14:Q14)</f>
        <v>252.0031</v>
      </c>
      <c r="M14" s="23">
        <v>251.3531</v>
      </c>
      <c r="N14" s="23">
        <v>0</v>
      </c>
      <c r="O14" s="23">
        <v>0</v>
      </c>
      <c r="P14" s="23">
        <v>0.65</v>
      </c>
      <c r="Q14" s="30">
        <v>0</v>
      </c>
      <c r="R14" s="16"/>
    </row>
    <row r="15" spans="1:18" ht="19.35" customHeight="1">
      <c r="A15" s="5" t="s">
        <v>12</v>
      </c>
      <c r="B15" s="13">
        <f>C15+L15</f>
        <v>203.7909</v>
      </c>
      <c r="C15" s="13">
        <f>SUM(D15:K15)</f>
        <v>72.2194</v>
      </c>
      <c r="D15" s="21">
        <v>24.3229</v>
      </c>
      <c r="E15" s="21">
        <v>1.6485</v>
      </c>
      <c r="F15" s="23">
        <v>13.9357</v>
      </c>
      <c r="G15" s="24">
        <v>0</v>
      </c>
      <c r="H15" s="23">
        <v>0</v>
      </c>
      <c r="I15" s="21">
        <v>32.2777</v>
      </c>
      <c r="J15" s="23">
        <v>0.0346</v>
      </c>
      <c r="K15" s="23">
        <v>0</v>
      </c>
      <c r="L15" s="13">
        <f>SUM(M15:Q15)</f>
        <v>131.5715</v>
      </c>
      <c r="M15" s="23">
        <v>131.5715</v>
      </c>
      <c r="N15" s="23">
        <v>0</v>
      </c>
      <c r="O15" s="23">
        <v>0</v>
      </c>
      <c r="P15" s="23">
        <v>0</v>
      </c>
      <c r="Q15" s="30">
        <v>0</v>
      </c>
      <c r="R15" s="16"/>
    </row>
    <row r="16" spans="1:18" ht="19.35" customHeight="1">
      <c r="A16" s="5" t="s">
        <v>13</v>
      </c>
      <c r="B16" s="13">
        <f>C16+L16</f>
        <v>124.16812</v>
      </c>
      <c r="C16" s="13">
        <f>SUM(D16:K16)</f>
        <v>51.36538</v>
      </c>
      <c r="D16" s="21">
        <v>29.37594</v>
      </c>
      <c r="E16" s="21">
        <v>1.4063</v>
      </c>
      <c r="F16" s="23">
        <v>0</v>
      </c>
      <c r="G16" s="24">
        <v>0</v>
      </c>
      <c r="H16" s="23">
        <v>0</v>
      </c>
      <c r="I16" s="21">
        <v>20.36124</v>
      </c>
      <c r="J16" s="23">
        <v>0.2219</v>
      </c>
      <c r="K16" s="23">
        <v>0</v>
      </c>
      <c r="L16" s="13">
        <f>SUM(M16:Q16)</f>
        <v>72.80274</v>
      </c>
      <c r="M16" s="23">
        <v>70.90384</v>
      </c>
      <c r="N16" s="23">
        <v>0</v>
      </c>
      <c r="O16" s="23">
        <v>0</v>
      </c>
      <c r="P16" s="23">
        <v>1.8989</v>
      </c>
      <c r="Q16" s="30">
        <v>0</v>
      </c>
      <c r="R16" s="16"/>
    </row>
    <row r="17" spans="1:18" ht="19.35" customHeight="1">
      <c r="A17" s="5" t="s">
        <v>14</v>
      </c>
      <c r="B17" s="13">
        <f>C17+L17</f>
        <v>191.4045</v>
      </c>
      <c r="C17" s="13">
        <f>SUM(D17:K17)</f>
        <v>39.4561</v>
      </c>
      <c r="D17" s="21">
        <v>20.4031</v>
      </c>
      <c r="E17" s="21">
        <v>0.5864</v>
      </c>
      <c r="F17" s="23">
        <v>4.5186</v>
      </c>
      <c r="G17" s="24">
        <v>0</v>
      </c>
      <c r="H17" s="23">
        <v>0</v>
      </c>
      <c r="I17" s="21">
        <v>12.9497</v>
      </c>
      <c r="J17" s="23">
        <v>0.9983</v>
      </c>
      <c r="K17" s="23">
        <v>0</v>
      </c>
      <c r="L17" s="13">
        <f>SUM(M17:Q17)</f>
        <v>151.9484</v>
      </c>
      <c r="M17" s="23">
        <v>151.9484</v>
      </c>
      <c r="N17" s="23">
        <v>0</v>
      </c>
      <c r="O17" s="23">
        <v>0</v>
      </c>
      <c r="P17" s="23">
        <v>0</v>
      </c>
      <c r="Q17" s="30">
        <v>0</v>
      </c>
      <c r="R17" s="16"/>
    </row>
    <row r="18" spans="1:18" ht="19.35" customHeight="1">
      <c r="A18" s="5" t="s">
        <v>15</v>
      </c>
      <c r="B18" s="13">
        <f>C18+L18</f>
        <v>915.68</v>
      </c>
      <c r="C18" s="13">
        <f>SUM(D18:K18)</f>
        <v>622.8936</v>
      </c>
      <c r="D18" s="21">
        <v>190.2</v>
      </c>
      <c r="E18" s="21">
        <v>17.85</v>
      </c>
      <c r="F18" s="23">
        <v>48.87</v>
      </c>
      <c r="G18" s="24">
        <v>0</v>
      </c>
      <c r="H18" s="23">
        <v>0</v>
      </c>
      <c r="I18" s="21">
        <v>352.7082</v>
      </c>
      <c r="J18" s="23">
        <v>13.1654</v>
      </c>
      <c r="K18" s="23">
        <v>0.1</v>
      </c>
      <c r="L18" s="13">
        <f>SUM(M18:Q18)</f>
        <v>292.7864</v>
      </c>
      <c r="M18" s="23">
        <v>149.5264</v>
      </c>
      <c r="N18" s="23">
        <v>0</v>
      </c>
      <c r="O18" s="23">
        <v>0</v>
      </c>
      <c r="P18" s="23">
        <v>143.26</v>
      </c>
      <c r="Q18" s="30">
        <v>0</v>
      </c>
      <c r="R18" s="16"/>
    </row>
    <row r="19" spans="1:18" ht="19.35" customHeight="1">
      <c r="A19" s="5" t="s">
        <v>16</v>
      </c>
      <c r="B19" s="13">
        <f>C19+L19</f>
        <v>512.21</v>
      </c>
      <c r="C19" s="13">
        <f>SUM(D19:K19)</f>
        <v>303.52</v>
      </c>
      <c r="D19" s="21">
        <v>97.68</v>
      </c>
      <c r="E19" s="21">
        <v>8.57</v>
      </c>
      <c r="F19" s="23">
        <v>53.47</v>
      </c>
      <c r="G19" s="24">
        <v>0</v>
      </c>
      <c r="H19" s="23">
        <v>0</v>
      </c>
      <c r="I19" s="21">
        <v>142.99</v>
      </c>
      <c r="J19" s="23">
        <v>0.09</v>
      </c>
      <c r="K19" s="23">
        <v>0.72</v>
      </c>
      <c r="L19" s="13">
        <f>SUM(M19:Q19)</f>
        <v>208.69</v>
      </c>
      <c r="M19" s="23">
        <v>205.08</v>
      </c>
      <c r="N19" s="23">
        <v>0</v>
      </c>
      <c r="O19" s="23">
        <v>0</v>
      </c>
      <c r="P19" s="23">
        <v>3.61</v>
      </c>
      <c r="Q19" s="30">
        <v>0</v>
      </c>
      <c r="R19" s="16"/>
    </row>
    <row r="20" spans="1:18" ht="19.35" customHeight="1">
      <c r="A20" s="5" t="s">
        <v>17</v>
      </c>
      <c r="B20" s="13">
        <f>C20+L20</f>
        <v>3543.83</v>
      </c>
      <c r="C20" s="13">
        <f>SUM(D20:K20)</f>
        <v>1601.13</v>
      </c>
      <c r="D20" s="21">
        <v>403.46</v>
      </c>
      <c r="E20" s="21">
        <v>0</v>
      </c>
      <c r="F20" s="23">
        <v>0</v>
      </c>
      <c r="G20" s="24">
        <v>0</v>
      </c>
      <c r="H20" s="23">
        <v>7.15</v>
      </c>
      <c r="I20" s="21">
        <v>1003.98</v>
      </c>
      <c r="J20" s="23">
        <v>8.38</v>
      </c>
      <c r="K20" s="23">
        <v>178.16</v>
      </c>
      <c r="L20" s="13">
        <f>SUM(M20:Q20)</f>
        <v>1942.7</v>
      </c>
      <c r="M20" s="23">
        <v>1566.39</v>
      </c>
      <c r="N20" s="23">
        <v>0</v>
      </c>
      <c r="O20" s="23">
        <v>376.31</v>
      </c>
      <c r="P20" s="23">
        <v>0</v>
      </c>
      <c r="Q20" s="30">
        <v>0</v>
      </c>
      <c r="R20" s="16"/>
    </row>
    <row r="21" spans="1:18" ht="19.35" customHeight="1">
      <c r="A21" s="5" t="s">
        <v>18</v>
      </c>
      <c r="B21" s="13">
        <f>C21+L21</f>
        <v>147.88</v>
      </c>
      <c r="C21" s="13">
        <f>SUM(D21:K21)</f>
        <v>53.35</v>
      </c>
      <c r="D21" s="21">
        <v>5.83</v>
      </c>
      <c r="E21" s="21">
        <v>1</v>
      </c>
      <c r="F21" s="23">
        <v>0</v>
      </c>
      <c r="G21" s="24">
        <v>0</v>
      </c>
      <c r="H21" s="23">
        <v>0</v>
      </c>
      <c r="I21" s="21">
        <v>20.6</v>
      </c>
      <c r="J21" s="23">
        <v>0.62</v>
      </c>
      <c r="K21" s="23">
        <v>25.3</v>
      </c>
      <c r="L21" s="13">
        <f>SUM(M21:Q21)</f>
        <v>94.53</v>
      </c>
      <c r="M21" s="23">
        <v>4.39</v>
      </c>
      <c r="N21" s="23">
        <v>61.95</v>
      </c>
      <c r="O21" s="23">
        <v>0</v>
      </c>
      <c r="P21" s="23">
        <v>28.19</v>
      </c>
      <c r="Q21" s="30">
        <v>0</v>
      </c>
      <c r="R21" s="16"/>
    </row>
    <row r="22" spans="1:18" ht="19.35" customHeight="1">
      <c r="A22" s="5" t="s">
        <v>19</v>
      </c>
      <c r="B22" s="13">
        <f>C22+L22</f>
        <v>279.4111</v>
      </c>
      <c r="C22" s="13">
        <f>SUM(D22:K22)</f>
        <v>59.4691</v>
      </c>
      <c r="D22" s="21">
        <v>18.46</v>
      </c>
      <c r="E22" s="21">
        <v>1.97</v>
      </c>
      <c r="F22" s="23">
        <v>0</v>
      </c>
      <c r="G22" s="24">
        <v>0</v>
      </c>
      <c r="H22" s="23">
        <v>0</v>
      </c>
      <c r="I22" s="21">
        <v>31.47</v>
      </c>
      <c r="J22" s="23">
        <v>1.5247</v>
      </c>
      <c r="K22" s="23">
        <v>6.0444</v>
      </c>
      <c r="L22" s="13">
        <f>SUM(M22:Q22)</f>
        <v>219.942</v>
      </c>
      <c r="M22" s="23">
        <v>0</v>
      </c>
      <c r="N22" s="23">
        <v>219.942</v>
      </c>
      <c r="O22" s="23">
        <v>0</v>
      </c>
      <c r="P22" s="23">
        <v>0</v>
      </c>
      <c r="Q22" s="30">
        <v>0</v>
      </c>
      <c r="R22" s="16"/>
    </row>
    <row r="23" spans="1:18" ht="19.35" customHeight="1">
      <c r="A23" s="5" t="s">
        <v>20</v>
      </c>
      <c r="B23" s="13">
        <f>C23+L23</f>
        <v>138.96</v>
      </c>
      <c r="C23" s="13">
        <f>SUM(D23:K23)</f>
        <v>40.94</v>
      </c>
      <c r="D23" s="21">
        <v>1.51</v>
      </c>
      <c r="E23" s="21">
        <v>0.22</v>
      </c>
      <c r="F23" s="23">
        <v>0</v>
      </c>
      <c r="G23" s="24">
        <v>0</v>
      </c>
      <c r="H23" s="23">
        <v>0</v>
      </c>
      <c r="I23" s="21">
        <v>21.28</v>
      </c>
      <c r="J23" s="23">
        <v>2.65</v>
      </c>
      <c r="K23" s="23">
        <v>15.28</v>
      </c>
      <c r="L23" s="13">
        <f>SUM(M23:Q23)</f>
        <v>98.02</v>
      </c>
      <c r="M23" s="23">
        <v>0</v>
      </c>
      <c r="N23" s="23">
        <v>98.02</v>
      </c>
      <c r="O23" s="23">
        <v>0</v>
      </c>
      <c r="P23" s="23">
        <v>0</v>
      </c>
      <c r="Q23" s="30">
        <v>0</v>
      </c>
      <c r="R23" s="16"/>
    </row>
    <row r="24" spans="1:18" ht="19.35" customHeight="1">
      <c r="A24" s="5" t="s">
        <v>21</v>
      </c>
      <c r="B24" s="13">
        <f>C24+L24</f>
        <v>2969.15</v>
      </c>
      <c r="C24" s="13">
        <f>SUM(D24:K24)</f>
        <v>1224.01</v>
      </c>
      <c r="D24" s="21">
        <v>137.81</v>
      </c>
      <c r="E24" s="21">
        <v>0</v>
      </c>
      <c r="F24" s="23">
        <v>14.46</v>
      </c>
      <c r="G24" s="24">
        <v>0</v>
      </c>
      <c r="H24" s="23">
        <v>18.57</v>
      </c>
      <c r="I24" s="21">
        <v>762.67</v>
      </c>
      <c r="J24" s="23">
        <v>290.5</v>
      </c>
      <c r="K24" s="23">
        <v>0</v>
      </c>
      <c r="L24" s="13">
        <f>SUM(M24:Q24)</f>
        <v>1745.14</v>
      </c>
      <c r="M24" s="23">
        <v>1701.34</v>
      </c>
      <c r="N24" s="23">
        <v>0</v>
      </c>
      <c r="O24" s="23">
        <v>0</v>
      </c>
      <c r="P24" s="23">
        <v>43.8</v>
      </c>
      <c r="Q24" s="30">
        <v>0</v>
      </c>
      <c r="R24" s="16"/>
    </row>
    <row r="25" spans="1:18" ht="19.35" customHeight="1">
      <c r="A25" s="5" t="s">
        <v>22</v>
      </c>
      <c r="B25" s="13">
        <f>C25+L25</f>
        <v>1286.9</v>
      </c>
      <c r="C25" s="13">
        <f>SUM(D25:K25)</f>
        <v>641.01</v>
      </c>
      <c r="D25" s="21">
        <v>169.02</v>
      </c>
      <c r="E25" s="21">
        <v>33.39</v>
      </c>
      <c r="F25" s="23">
        <v>108.55</v>
      </c>
      <c r="G25" s="24">
        <v>0</v>
      </c>
      <c r="H25" s="23">
        <v>0</v>
      </c>
      <c r="I25" s="21">
        <v>267.69</v>
      </c>
      <c r="J25" s="23">
        <v>62.08</v>
      </c>
      <c r="K25" s="23">
        <v>0.28</v>
      </c>
      <c r="L25" s="13">
        <f>SUM(M25:Q25)</f>
        <v>645.89</v>
      </c>
      <c r="M25" s="23">
        <v>624.65</v>
      </c>
      <c r="N25" s="23">
        <v>0</v>
      </c>
      <c r="O25" s="23">
        <v>0</v>
      </c>
      <c r="P25" s="23">
        <v>21.24</v>
      </c>
      <c r="Q25" s="30">
        <v>0</v>
      </c>
      <c r="R25" s="16"/>
    </row>
    <row r="26" spans="1:18" ht="19.35" customHeight="1">
      <c r="A26" s="5" t="s">
        <v>23</v>
      </c>
      <c r="B26" s="13">
        <f>C26+L26</f>
        <v>754.4431</v>
      </c>
      <c r="C26" s="13">
        <f>SUM(D26:K26)</f>
        <v>112.8669</v>
      </c>
      <c r="D26" s="21">
        <v>35.7523</v>
      </c>
      <c r="E26" s="21">
        <v>3.01</v>
      </c>
      <c r="F26" s="23">
        <v>6.52</v>
      </c>
      <c r="G26" s="24">
        <v>0</v>
      </c>
      <c r="H26" s="23">
        <v>0</v>
      </c>
      <c r="I26" s="21">
        <v>65.7046</v>
      </c>
      <c r="J26" s="23">
        <v>1.8</v>
      </c>
      <c r="K26" s="23">
        <v>0.08</v>
      </c>
      <c r="L26" s="13">
        <f>SUM(M26:Q26)</f>
        <v>641.5762</v>
      </c>
      <c r="M26" s="23">
        <v>285.2462</v>
      </c>
      <c r="N26" s="23">
        <v>136.19</v>
      </c>
      <c r="O26" s="23">
        <v>0</v>
      </c>
      <c r="P26" s="23">
        <v>220.14</v>
      </c>
      <c r="Q26" s="30">
        <v>0</v>
      </c>
      <c r="R26" s="16"/>
    </row>
    <row r="27" spans="1:18" ht="19.35" customHeight="1">
      <c r="A27" s="5" t="s">
        <v>24</v>
      </c>
      <c r="B27" s="13">
        <f>C27+L27</f>
        <v>19920.8266</v>
      </c>
      <c r="C27" s="13">
        <f>SUM(D27:K27)</f>
        <v>12563.9518</v>
      </c>
      <c r="D27" s="21">
        <v>2198.471</v>
      </c>
      <c r="E27" s="21">
        <v>145.5332</v>
      </c>
      <c r="F27" s="23">
        <v>657.1886</v>
      </c>
      <c r="G27" s="24">
        <v>0</v>
      </c>
      <c r="H27" s="23">
        <v>3.36</v>
      </c>
      <c r="I27" s="21">
        <v>2830.2893</v>
      </c>
      <c r="J27" s="23">
        <v>6650.793</v>
      </c>
      <c r="K27" s="23">
        <v>78.3167</v>
      </c>
      <c r="L27" s="13">
        <f>SUM(M27:Q27)</f>
        <v>7356.8748</v>
      </c>
      <c r="M27" s="23">
        <v>4667.0188</v>
      </c>
      <c r="N27" s="23">
        <v>2509.4271</v>
      </c>
      <c r="O27" s="23">
        <v>0</v>
      </c>
      <c r="P27" s="23">
        <v>169.7589</v>
      </c>
      <c r="Q27" s="30">
        <v>10.67</v>
      </c>
      <c r="R27" s="16"/>
    </row>
    <row r="28" spans="1:17" ht="0.2" hidden="1">
      <c r="A28" s="5"/>
      <c r="B28" s="14"/>
      <c r="C28" s="14"/>
      <c r="D28" s="14"/>
      <c r="E28" s="14"/>
      <c r="F28" s="22"/>
      <c r="G28" s="22"/>
      <c r="H28" s="22"/>
      <c r="I28" s="14"/>
      <c r="J28" s="22"/>
      <c r="K28" s="22"/>
      <c r="L28" s="14"/>
      <c r="M28" s="14"/>
      <c r="N28" s="14"/>
      <c r="O28" s="14"/>
      <c r="P28" s="14"/>
      <c r="Q28" s="31"/>
    </row>
    <row r="29" spans="1:17" ht="0.2" hidden="1">
      <c r="A29" s="5"/>
      <c r="B29" s="14"/>
      <c r="C29" s="14"/>
      <c r="D29" s="14"/>
      <c r="E29" s="14"/>
      <c r="F29" s="22"/>
      <c r="G29" s="22"/>
      <c r="H29" s="22"/>
      <c r="I29" s="14"/>
      <c r="J29" s="22"/>
      <c r="K29" s="22"/>
      <c r="L29" s="14"/>
      <c r="M29" s="14"/>
      <c r="N29" s="14"/>
      <c r="O29" s="14"/>
      <c r="P29" s="14"/>
      <c r="Q29" s="31"/>
    </row>
    <row r="30" spans="1:17" ht="0.2" hidden="1">
      <c r="A30" s="5"/>
      <c r="B30" s="14"/>
      <c r="C30" s="14"/>
      <c r="D30" s="14"/>
      <c r="E30" s="14"/>
      <c r="F30" s="22"/>
      <c r="G30" s="22"/>
      <c r="H30" s="22"/>
      <c r="I30" s="14"/>
      <c r="J30" s="14"/>
      <c r="K30" s="14"/>
      <c r="L30" s="14"/>
      <c r="M30" s="14"/>
      <c r="N30" s="14"/>
      <c r="O30" s="14"/>
      <c r="P30" s="14"/>
      <c r="Q30" s="31"/>
    </row>
    <row r="31" spans="1:17" ht="0.2" hidden="1">
      <c r="A31" s="5"/>
      <c r="B31" s="14"/>
      <c r="C31" s="14"/>
      <c r="D31" s="14"/>
      <c r="E31" s="22"/>
      <c r="F31" s="14"/>
      <c r="G31" s="22"/>
      <c r="H31" s="14"/>
      <c r="I31" s="14"/>
      <c r="J31" s="14"/>
      <c r="K31" s="14"/>
      <c r="L31" s="14"/>
      <c r="M31" s="14"/>
      <c r="N31" s="14"/>
      <c r="O31" s="14"/>
      <c r="P31" s="14"/>
      <c r="Q31" s="31"/>
    </row>
    <row r="32" spans="1:17" ht="0.2" hidden="1">
      <c r="A32" s="5"/>
      <c r="B32" s="14"/>
      <c r="C32" s="14"/>
      <c r="D32" s="14"/>
      <c r="E32" s="14"/>
      <c r="F32" s="14"/>
      <c r="G32" s="22"/>
      <c r="H32" s="22"/>
      <c r="I32" s="14"/>
      <c r="J32" s="14"/>
      <c r="K32" s="14"/>
      <c r="L32" s="14"/>
      <c r="M32" s="14"/>
      <c r="N32" s="14"/>
      <c r="O32" s="14"/>
      <c r="P32" s="14"/>
      <c r="Q32" s="31"/>
    </row>
    <row r="33" spans="1:17" ht="0.2" hidden="1">
      <c r="A33" s="5"/>
      <c r="B33" s="14"/>
      <c r="C33" s="14"/>
      <c r="D33" s="14"/>
      <c r="E33" s="14"/>
      <c r="F33" s="14"/>
      <c r="G33" s="22"/>
      <c r="H33" s="22"/>
      <c r="I33" s="14"/>
      <c r="J33" s="14"/>
      <c r="K33" s="14"/>
      <c r="L33" s="14"/>
      <c r="M33" s="14"/>
      <c r="N33" s="14"/>
      <c r="O33" s="14"/>
      <c r="P33" s="14"/>
      <c r="Q33" s="31"/>
    </row>
    <row r="34" spans="1:17" ht="0.2" hidden="1">
      <c r="A34" s="5"/>
      <c r="B34" s="14"/>
      <c r="C34" s="14"/>
      <c r="D34" s="14"/>
      <c r="E34" s="14"/>
      <c r="F34" s="14"/>
      <c r="G34" s="22"/>
      <c r="H34" s="22"/>
      <c r="I34" s="14"/>
      <c r="J34" s="14"/>
      <c r="K34" s="14"/>
      <c r="L34" s="14"/>
      <c r="M34" s="14"/>
      <c r="N34" s="14"/>
      <c r="O34" s="14"/>
      <c r="P34" s="14"/>
      <c r="Q34" s="31"/>
    </row>
    <row r="35" spans="1:17" ht="0.2" hidden="1">
      <c r="A35" s="5"/>
      <c r="B35" s="14"/>
      <c r="C35" s="14"/>
      <c r="D35" s="14"/>
      <c r="E35" s="14"/>
      <c r="F35" s="14"/>
      <c r="G35" s="22"/>
      <c r="H35" s="14"/>
      <c r="I35" s="14"/>
      <c r="J35" s="14"/>
      <c r="K35" s="14"/>
      <c r="L35" s="14"/>
      <c r="M35" s="14"/>
      <c r="N35" s="14"/>
      <c r="O35" s="14"/>
      <c r="P35" s="14"/>
      <c r="Q35" s="31"/>
    </row>
    <row r="36" spans="1:17" ht="19.35" customHeight="1">
      <c r="A36" s="6"/>
      <c r="B36" s="15"/>
      <c r="C36" s="20"/>
      <c r="D36" s="20"/>
      <c r="E36" s="20"/>
      <c r="F36" s="20"/>
      <c r="G36" s="20"/>
      <c r="H36" s="20"/>
      <c r="I36" s="20"/>
      <c r="J36" s="20"/>
      <c r="K36" s="20"/>
      <c r="L36" s="6"/>
      <c r="M36" s="6"/>
      <c r="N36" s="6"/>
      <c r="O36" s="6"/>
      <c r="P36" s="6"/>
      <c r="Q36" s="32" t="s">
        <v>56</v>
      </c>
    </row>
    <row r="37" spans="1:17" ht="19.35" customHeight="1">
      <c r="A37" s="7" t="s">
        <v>25</v>
      </c>
      <c r="B37" s="16"/>
      <c r="C37" s="16"/>
      <c r="D37" s="16"/>
      <c r="E37" s="7" t="s">
        <v>35</v>
      </c>
      <c r="F37" s="16"/>
      <c r="G37" s="16"/>
      <c r="H37" s="16"/>
      <c r="I37" s="7" t="s">
        <v>40</v>
      </c>
      <c r="J37" s="16"/>
      <c r="K37" s="16"/>
      <c r="L37" s="16"/>
      <c r="M37" s="16"/>
      <c r="N37" s="7" t="s">
        <v>49</v>
      </c>
      <c r="O37" s="8"/>
      <c r="P37" s="8"/>
      <c r="Q37" s="8"/>
    </row>
    <row r="38" spans="1:17" ht="19.35" customHeight="1">
      <c r="A38" s="8"/>
      <c r="B38" s="8"/>
      <c r="C38" s="8"/>
      <c r="D38" s="8"/>
      <c r="E38" s="8"/>
      <c r="F38" s="8"/>
      <c r="G38" s="8"/>
      <c r="H38" s="8"/>
      <c r="I38" s="7" t="s">
        <v>41</v>
      </c>
      <c r="J38" s="8"/>
      <c r="L38" s="8"/>
      <c r="M38" s="8"/>
      <c r="N38" s="8"/>
      <c r="O38" s="8"/>
      <c r="P38" s="8"/>
      <c r="Q38" s="8"/>
    </row>
    <row r="39" spans="1:17" ht="19.35" customHeight="1">
      <c r="A39" s="9" t="s">
        <v>26</v>
      </c>
      <c r="B39" s="8"/>
      <c r="C39" s="8"/>
      <c r="D39" s="8"/>
      <c r="E39" s="8"/>
      <c r="F39" s="8"/>
      <c r="G39" s="8"/>
      <c r="H39" s="8"/>
      <c r="I39" s="8"/>
      <c r="J39" s="8"/>
      <c r="L39" s="8"/>
      <c r="M39" s="8"/>
      <c r="N39" s="8"/>
      <c r="O39" s="8"/>
      <c r="P39" s="8"/>
      <c r="Q39" s="8"/>
    </row>
    <row r="40" spans="1:20" ht="24" customHeight="1">
      <c r="A40" s="9" t="s">
        <v>27</v>
      </c>
      <c r="B40" s="8"/>
      <c r="C40" s="8"/>
      <c r="D40" s="8"/>
      <c r="E40" s="8"/>
      <c r="F40" s="8"/>
      <c r="G40" s="8"/>
      <c r="H40" s="8"/>
      <c r="I40" s="8"/>
      <c r="J40" s="8"/>
      <c r="L40" s="8"/>
      <c r="M40" s="8"/>
      <c r="N40" s="8"/>
      <c r="O40" s="8"/>
      <c r="P40" s="8"/>
      <c r="Q40" s="8"/>
      <c r="R40" s="7"/>
      <c r="S40" s="7"/>
      <c r="T40" s="7"/>
    </row>
    <row r="41" spans="1:17" ht="22.7" customHeight="1">
      <c r="A41" s="9" t="s">
        <v>28</v>
      </c>
      <c r="B41" s="8"/>
      <c r="C41" s="8"/>
      <c r="D41" s="8"/>
      <c r="E41" s="8"/>
      <c r="F41" s="8"/>
      <c r="G41" s="8"/>
      <c r="H41" s="8"/>
      <c r="I41" s="8"/>
      <c r="J41" s="8"/>
      <c r="L41" s="8"/>
      <c r="M41" s="8"/>
      <c r="N41" s="8"/>
      <c r="O41" s="8"/>
      <c r="P41" s="8"/>
      <c r="Q41" s="8"/>
    </row>
    <row r="42" spans="1:17" ht="27.95" customHeight="1">
      <c r="A42" s="8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</row>
    <row r="43" spans="1:17" ht="15">
      <c r="A43" s="8"/>
      <c r="B43" s="8"/>
      <c r="C43" s="8"/>
      <c r="D43" s="8"/>
      <c r="E43" s="8"/>
      <c r="F43" s="8"/>
      <c r="G43" s="8"/>
      <c r="H43" s="8"/>
      <c r="I43" s="8"/>
      <c r="J43" s="8"/>
      <c r="L43" s="8"/>
      <c r="M43" s="8"/>
      <c r="N43" s="8"/>
      <c r="O43" s="8"/>
      <c r="P43" s="8"/>
      <c r="Q43" s="8"/>
    </row>
    <row r="44" spans="1:17" ht="15">
      <c r="A44" s="8"/>
      <c r="B44" s="8"/>
      <c r="C44" s="8"/>
      <c r="D44" s="8"/>
      <c r="E44" s="8"/>
      <c r="F44" s="8"/>
      <c r="G44" s="8"/>
      <c r="H44" s="8"/>
      <c r="I44" s="8"/>
      <c r="J44" s="8"/>
      <c r="L44" s="8"/>
      <c r="M44" s="8"/>
      <c r="N44" s="8"/>
      <c r="O44" s="8"/>
      <c r="P44" s="8"/>
      <c r="Q44" s="8"/>
    </row>
    <row r="45" spans="1:17" ht="15">
      <c r="A45" s="8"/>
      <c r="B45" s="8"/>
      <c r="C45" s="8"/>
      <c r="D45" s="8"/>
      <c r="E45" s="8"/>
      <c r="F45" s="8"/>
      <c r="G45" s="8"/>
      <c r="H45" s="8"/>
      <c r="I45" s="8"/>
      <c r="J45" s="8"/>
      <c r="L45" s="8"/>
      <c r="M45" s="8"/>
      <c r="N45" s="8"/>
      <c r="O45" s="8"/>
      <c r="P45" s="8"/>
      <c r="Q45" s="8"/>
    </row>
    <row r="46" spans="1:17" ht="15">
      <c r="A46" s="8"/>
      <c r="B46" s="8"/>
      <c r="C46" s="8"/>
      <c r="D46" s="8"/>
      <c r="E46" s="8"/>
      <c r="F46" s="8"/>
      <c r="G46" s="8"/>
      <c r="H46" s="8"/>
      <c r="I46" s="8"/>
      <c r="J46" s="8"/>
      <c r="L46" s="8"/>
      <c r="M46" s="8"/>
      <c r="N46" s="8"/>
      <c r="O46" s="8"/>
      <c r="P46" s="8"/>
      <c r="Q46" s="8"/>
    </row>
    <row r="47" spans="1:17" ht="15">
      <c r="A47" s="8"/>
      <c r="B47" s="8"/>
      <c r="C47" s="8"/>
      <c r="D47" s="8"/>
      <c r="E47" s="8"/>
      <c r="F47" s="8"/>
      <c r="G47" s="8"/>
      <c r="H47" s="8"/>
      <c r="I47" s="8"/>
      <c r="J47" s="8"/>
      <c r="L47" s="8"/>
      <c r="M47" s="8"/>
      <c r="N47" s="8"/>
      <c r="O47" s="8"/>
      <c r="P47" s="8"/>
      <c r="Q47" s="8"/>
    </row>
    <row r="48" spans="1:17" ht="15">
      <c r="A48" s="8"/>
      <c r="B48" s="8"/>
      <c r="C48" s="8"/>
      <c r="D48" s="8"/>
      <c r="E48" s="8"/>
      <c r="F48" s="8"/>
      <c r="G48" s="8"/>
      <c r="H48" s="8"/>
      <c r="I48" s="8"/>
      <c r="J48" s="8"/>
      <c r="L48" s="8"/>
      <c r="M48" s="8"/>
      <c r="N48" s="8"/>
      <c r="O48" s="8"/>
      <c r="P48" s="8"/>
      <c r="Q48" s="8"/>
    </row>
    <row r="49" spans="1:17" ht="15">
      <c r="A49" s="8"/>
      <c r="B49" s="8"/>
      <c r="C49" s="8"/>
      <c r="D49" s="8"/>
      <c r="E49" s="8"/>
      <c r="F49" s="8"/>
      <c r="G49" s="8"/>
      <c r="H49" s="8"/>
      <c r="I49" s="8"/>
      <c r="J49" s="8"/>
      <c r="L49" s="8"/>
      <c r="M49" s="8"/>
      <c r="N49" s="8"/>
      <c r="O49" s="8"/>
      <c r="P49" s="8"/>
      <c r="Q49" s="8"/>
    </row>
    <row r="50" spans="1:17" ht="15">
      <c r="A50" s="8"/>
      <c r="B50" s="8"/>
      <c r="C50" s="8"/>
      <c r="D50" s="8"/>
      <c r="E50" s="8"/>
      <c r="F50" s="8"/>
      <c r="G50" s="8"/>
      <c r="H50" s="8"/>
      <c r="I50" s="8"/>
      <c r="J50" s="8"/>
      <c r="L50" s="8"/>
      <c r="M50" s="8"/>
      <c r="N50" s="8"/>
      <c r="O50" s="8"/>
      <c r="P50" s="8"/>
      <c r="Q50" s="8"/>
    </row>
    <row r="51" spans="1:17" ht="15">
      <c r="A51" s="8"/>
      <c r="B51" s="8"/>
      <c r="C51" s="8"/>
      <c r="D51" s="8"/>
      <c r="E51" s="8"/>
      <c r="F51" s="8"/>
      <c r="G51" s="8"/>
      <c r="H51" s="8"/>
      <c r="I51" s="8"/>
      <c r="J51" s="8"/>
      <c r="L51" s="8"/>
      <c r="M51" s="8"/>
      <c r="N51" s="8"/>
      <c r="O51" s="8"/>
      <c r="P51" s="8"/>
      <c r="Q51" s="8"/>
    </row>
    <row r="52" spans="1:17" ht="15">
      <c r="A52" s="8"/>
      <c r="B52" s="8"/>
      <c r="C52" s="8"/>
      <c r="D52" s="8"/>
      <c r="E52" s="8"/>
      <c r="F52" s="8"/>
      <c r="G52" s="8"/>
      <c r="H52" s="8"/>
      <c r="I52" s="8"/>
      <c r="J52" s="8"/>
      <c r="L52" s="8"/>
      <c r="M52" s="8"/>
      <c r="N52" s="8"/>
      <c r="O52" s="8"/>
      <c r="P52" s="8"/>
      <c r="Q52" s="8"/>
    </row>
    <row r="53" spans="1:17" ht="15">
      <c r="A53" s="8"/>
      <c r="B53" s="8"/>
      <c r="C53" s="8"/>
      <c r="D53" s="8"/>
      <c r="E53" s="8"/>
      <c r="F53" s="8"/>
      <c r="G53" s="8"/>
      <c r="H53" s="8"/>
      <c r="I53" s="8"/>
      <c r="J53" s="8"/>
      <c r="L53" s="8"/>
      <c r="M53" s="8"/>
      <c r="N53" s="8"/>
      <c r="O53" s="8"/>
      <c r="P53" s="8"/>
      <c r="Q53" s="8"/>
    </row>
    <row r="54" spans="1:17" ht="15">
      <c r="A54" s="8"/>
      <c r="B54" s="8"/>
      <c r="C54" s="8"/>
      <c r="D54" s="8"/>
      <c r="E54" s="8"/>
      <c r="F54" s="8"/>
      <c r="G54" s="8"/>
      <c r="H54" s="8"/>
      <c r="I54" s="8"/>
      <c r="J54" s="8"/>
      <c r="L54" s="8"/>
      <c r="M54" s="8"/>
      <c r="N54" s="8"/>
      <c r="O54" s="8"/>
      <c r="P54" s="8"/>
      <c r="Q54" s="8"/>
    </row>
    <row r="55" spans="1:17" ht="15">
      <c r="A55" s="8"/>
      <c r="B55" s="8"/>
      <c r="C55" s="8"/>
      <c r="D55" s="8"/>
      <c r="E55" s="8"/>
      <c r="F55" s="8"/>
      <c r="G55" s="8"/>
      <c r="H55" s="8"/>
      <c r="I55" s="8"/>
      <c r="J55" s="8"/>
      <c r="L55" s="8"/>
      <c r="M55" s="8"/>
      <c r="N55" s="8"/>
      <c r="O55" s="8"/>
      <c r="P55" s="8"/>
      <c r="Q55" s="8"/>
    </row>
    <row r="56" spans="1:17" ht="15">
      <c r="A56" s="8"/>
      <c r="B56" s="8"/>
      <c r="C56" s="8"/>
      <c r="D56" s="8"/>
      <c r="E56" s="8"/>
      <c r="F56" s="8"/>
      <c r="G56" s="8"/>
      <c r="H56" s="8"/>
      <c r="I56" s="8"/>
      <c r="J56" s="8"/>
      <c r="L56" s="8"/>
      <c r="M56" s="8"/>
      <c r="N56" s="8"/>
      <c r="O56" s="8"/>
      <c r="P56" s="8"/>
      <c r="Q56" s="8"/>
    </row>
    <row r="57" spans="1:17" ht="15">
      <c r="A57" s="8"/>
      <c r="B57" s="8"/>
      <c r="C57" s="8"/>
      <c r="D57" s="8"/>
      <c r="E57" s="8"/>
      <c r="F57" s="8"/>
      <c r="G57" s="8"/>
      <c r="H57" s="8"/>
      <c r="I57" s="8"/>
      <c r="J57" s="8"/>
      <c r="L57" s="8"/>
      <c r="M57" s="8"/>
      <c r="N57" s="8"/>
      <c r="O57" s="8"/>
      <c r="P57" s="8"/>
      <c r="Q57" s="8"/>
    </row>
    <row r="58" spans="1:17" ht="15">
      <c r="A58" s="8"/>
      <c r="B58" s="8"/>
      <c r="C58" s="8"/>
      <c r="D58" s="8"/>
      <c r="E58" s="8"/>
      <c r="F58" s="8"/>
      <c r="G58" s="8"/>
      <c r="H58" s="8"/>
      <c r="I58" s="8"/>
      <c r="J58" s="8"/>
      <c r="L58" s="8"/>
      <c r="M58" s="8"/>
      <c r="N58" s="8"/>
      <c r="O58" s="8"/>
      <c r="P58" s="8"/>
      <c r="Q58" s="8"/>
    </row>
    <row r="59" spans="1:17" ht="15">
      <c r="A59" s="8"/>
      <c r="B59" s="8"/>
      <c r="C59" s="8"/>
      <c r="D59" s="8"/>
      <c r="E59" s="8"/>
      <c r="F59" s="8"/>
      <c r="G59" s="8"/>
      <c r="H59" s="8"/>
      <c r="I59" s="8"/>
      <c r="J59" s="8"/>
      <c r="L59" s="8"/>
      <c r="M59" s="8"/>
      <c r="N59" s="8"/>
      <c r="O59" s="8"/>
      <c r="P59" s="8"/>
      <c r="Q59" s="8"/>
    </row>
    <row r="60" spans="1:17" ht="15">
      <c r="A60" s="8"/>
      <c r="B60" s="8"/>
      <c r="C60" s="8"/>
      <c r="D60" s="8"/>
      <c r="E60" s="8"/>
      <c r="F60" s="8"/>
      <c r="G60" s="8"/>
      <c r="H60" s="8"/>
      <c r="I60" s="8"/>
      <c r="J60" s="8"/>
      <c r="L60" s="8"/>
      <c r="M60" s="8"/>
      <c r="N60" s="8"/>
      <c r="O60" s="8"/>
      <c r="P60" s="8"/>
      <c r="Q60" s="8"/>
    </row>
    <row r="61" spans="1:17" ht="15">
      <c r="A61" s="8"/>
      <c r="B61" s="8"/>
      <c r="C61" s="8"/>
      <c r="D61" s="8"/>
      <c r="E61" s="8"/>
      <c r="F61" s="8"/>
      <c r="G61" s="8"/>
      <c r="H61" s="8"/>
      <c r="I61" s="8"/>
      <c r="J61" s="8"/>
      <c r="L61" s="8"/>
      <c r="M61" s="8"/>
      <c r="N61" s="8"/>
      <c r="O61" s="8"/>
      <c r="P61" s="8"/>
      <c r="Q61" s="8"/>
    </row>
    <row r="62" spans="1:17" ht="15">
      <c r="A62" s="8"/>
      <c r="B62" s="8"/>
      <c r="C62" s="8"/>
      <c r="D62" s="8"/>
      <c r="E62" s="8"/>
      <c r="F62" s="8"/>
      <c r="G62" s="8"/>
      <c r="H62" s="8"/>
      <c r="I62" s="8"/>
      <c r="J62" s="8"/>
      <c r="L62" s="8"/>
      <c r="M62" s="8"/>
      <c r="N62" s="8"/>
      <c r="O62" s="8"/>
      <c r="P62" s="8"/>
      <c r="Q62" s="8"/>
    </row>
    <row r="63" spans="1:17" ht="15">
      <c r="A63" s="8"/>
      <c r="B63" s="8"/>
      <c r="C63" s="8"/>
      <c r="D63" s="8"/>
      <c r="E63" s="8"/>
      <c r="F63" s="8"/>
      <c r="G63" s="8"/>
      <c r="H63" s="8"/>
      <c r="I63" s="8"/>
      <c r="J63" s="8"/>
      <c r="L63" s="8"/>
      <c r="M63" s="8"/>
      <c r="N63" s="8"/>
      <c r="O63" s="8"/>
      <c r="P63" s="8"/>
      <c r="Q63" s="8"/>
    </row>
    <row r="64" spans="1:17" ht="15">
      <c r="A64" s="8"/>
      <c r="B64" s="8"/>
      <c r="C64" s="8"/>
      <c r="D64" s="8"/>
      <c r="E64" s="8"/>
      <c r="F64" s="8"/>
      <c r="G64" s="8"/>
      <c r="H64" s="8"/>
      <c r="I64" s="8"/>
      <c r="J64" s="8"/>
      <c r="L64" s="8"/>
      <c r="M64" s="8"/>
      <c r="N64" s="8"/>
      <c r="O64" s="8"/>
      <c r="P64" s="8"/>
      <c r="Q64" s="8"/>
    </row>
    <row r="65" spans="1:17" ht="15">
      <c r="A65" s="8"/>
      <c r="B65" s="8"/>
      <c r="C65" s="8"/>
      <c r="D65" s="8"/>
      <c r="E65" s="8"/>
      <c r="F65" s="8"/>
      <c r="G65" s="8"/>
      <c r="H65" s="8"/>
      <c r="I65" s="8"/>
      <c r="J65" s="8"/>
      <c r="L65" s="8"/>
      <c r="M65" s="8"/>
      <c r="N65" s="8"/>
      <c r="O65" s="8"/>
      <c r="P65" s="8"/>
      <c r="Q65" s="8"/>
    </row>
    <row r="66" spans="1:17" ht="15">
      <c r="A66" s="8"/>
      <c r="B66" s="8"/>
      <c r="C66" s="8"/>
      <c r="D66" s="8"/>
      <c r="E66" s="8"/>
      <c r="F66" s="8"/>
      <c r="G66" s="8"/>
      <c r="H66" s="8"/>
      <c r="I66" s="8"/>
      <c r="J66" s="8"/>
      <c r="L66" s="8"/>
      <c r="M66" s="8"/>
      <c r="N66" s="8"/>
      <c r="O66" s="8"/>
      <c r="P66" s="8"/>
      <c r="Q66" s="8"/>
    </row>
    <row r="67" spans="1:17" ht="15">
      <c r="A67" s="8"/>
      <c r="B67" s="8"/>
      <c r="C67" s="8"/>
      <c r="D67" s="8"/>
      <c r="E67" s="8"/>
      <c r="F67" s="8"/>
      <c r="G67" s="8"/>
      <c r="H67" s="8"/>
      <c r="I67" s="8"/>
      <c r="J67" s="8"/>
      <c r="L67" s="8"/>
      <c r="M67" s="8"/>
      <c r="N67" s="8"/>
      <c r="O67" s="8"/>
      <c r="P67" s="8"/>
      <c r="Q67" s="8"/>
    </row>
    <row r="68" spans="1:17" ht="15">
      <c r="A68" s="8"/>
      <c r="B68" s="8"/>
      <c r="C68" s="8"/>
      <c r="D68" s="8"/>
      <c r="E68" s="8"/>
      <c r="F68" s="8"/>
      <c r="G68" s="8"/>
      <c r="H68" s="8"/>
      <c r="I68" s="8"/>
      <c r="J68" s="8"/>
      <c r="L68" s="8"/>
      <c r="M68" s="8"/>
      <c r="N68" s="8"/>
      <c r="O68" s="8"/>
      <c r="P68" s="8"/>
      <c r="Q68" s="8"/>
    </row>
    <row r="69" spans="1:17" ht="15">
      <c r="A69" s="8"/>
      <c r="B69" s="8"/>
      <c r="C69" s="8"/>
      <c r="D69" s="8"/>
      <c r="E69" s="8"/>
      <c r="F69" s="8"/>
      <c r="G69" s="8"/>
      <c r="H69" s="8"/>
      <c r="I69" s="8"/>
      <c r="J69" s="8"/>
      <c r="L69" s="8"/>
      <c r="M69" s="8"/>
      <c r="N69" s="8"/>
      <c r="O69" s="8"/>
      <c r="P69" s="8"/>
      <c r="Q69" s="8"/>
    </row>
    <row r="70" spans="1:17" ht="15">
      <c r="A70" s="8"/>
      <c r="B70" s="8"/>
      <c r="C70" s="8"/>
      <c r="D70" s="8"/>
      <c r="E70" s="8"/>
      <c r="F70" s="8"/>
      <c r="G70" s="8"/>
      <c r="H70" s="8"/>
      <c r="I70" s="8"/>
      <c r="J70" s="8"/>
      <c r="L70" s="8"/>
      <c r="M70" s="8"/>
      <c r="N70" s="8"/>
      <c r="O70" s="8"/>
      <c r="P70" s="8"/>
      <c r="Q70" s="8"/>
    </row>
    <row r="71" spans="1:17" ht="15">
      <c r="A71" s="8"/>
      <c r="B71" s="8"/>
      <c r="C71" s="8"/>
      <c r="D71" s="8"/>
      <c r="E71" s="8"/>
      <c r="F71" s="8"/>
      <c r="G71" s="8"/>
      <c r="H71" s="8"/>
      <c r="I71" s="8"/>
      <c r="J71" s="8"/>
      <c r="L71" s="8"/>
      <c r="M71" s="8"/>
      <c r="N71" s="8"/>
      <c r="O71" s="8"/>
      <c r="P71" s="8"/>
      <c r="Q71" s="8"/>
    </row>
    <row r="72" spans="1:17" ht="15">
      <c r="A72" s="8"/>
      <c r="B72" s="8"/>
      <c r="C72" s="8"/>
      <c r="D72" s="8"/>
      <c r="E72" s="8"/>
      <c r="F72" s="8"/>
      <c r="G72" s="8"/>
      <c r="H72" s="8"/>
      <c r="I72" s="8"/>
      <c r="J72" s="8"/>
      <c r="L72" s="8"/>
      <c r="M72" s="8"/>
      <c r="N72" s="8"/>
      <c r="O72" s="8"/>
      <c r="P72" s="8"/>
      <c r="Q72" s="8"/>
    </row>
    <row r="73" spans="1:17" ht="15">
      <c r="A73" s="8"/>
      <c r="B73" s="8"/>
      <c r="C73" s="8"/>
      <c r="D73" s="8"/>
      <c r="E73" s="8"/>
      <c r="F73" s="8"/>
      <c r="G73" s="8"/>
      <c r="H73" s="8"/>
      <c r="I73" s="8"/>
      <c r="J73" s="8"/>
      <c r="L73" s="8"/>
      <c r="M73" s="8"/>
      <c r="N73" s="8"/>
      <c r="O73" s="8"/>
      <c r="P73" s="8"/>
      <c r="Q73" s="8"/>
    </row>
    <row r="74" spans="1:17" ht="15">
      <c r="A74" s="8"/>
      <c r="B74" s="8"/>
      <c r="C74" s="8"/>
      <c r="D74" s="8"/>
      <c r="E74" s="8"/>
      <c r="F74" s="8"/>
      <c r="G74" s="8"/>
      <c r="H74" s="8"/>
      <c r="I74" s="8"/>
      <c r="J74" s="8"/>
      <c r="L74" s="8"/>
      <c r="M74" s="8"/>
      <c r="N74" s="8"/>
      <c r="O74" s="8"/>
      <c r="P74" s="8"/>
      <c r="Q74" s="8"/>
    </row>
    <row r="75" spans="1:17" ht="15">
      <c r="A75" s="8"/>
      <c r="B75" s="8"/>
      <c r="C75" s="8"/>
      <c r="D75" s="8"/>
      <c r="E75" s="8"/>
      <c r="F75" s="8"/>
      <c r="G75" s="8"/>
      <c r="H75" s="8"/>
      <c r="I75" s="8"/>
      <c r="J75" s="8"/>
      <c r="L75" s="8"/>
      <c r="M75" s="8"/>
      <c r="N75" s="8"/>
      <c r="O75" s="8"/>
      <c r="P75" s="8"/>
      <c r="Q75" s="8"/>
    </row>
    <row r="76" spans="1:17" ht="15">
      <c r="A76" s="8"/>
      <c r="B76" s="8"/>
      <c r="C76" s="8"/>
      <c r="D76" s="8"/>
      <c r="E76" s="8"/>
      <c r="F76" s="8"/>
      <c r="G76" s="8"/>
      <c r="H76" s="8"/>
      <c r="I76" s="8"/>
      <c r="J76" s="8"/>
      <c r="L76" s="8"/>
      <c r="M76" s="8"/>
      <c r="N76" s="8"/>
      <c r="O76" s="8"/>
      <c r="P76" s="8"/>
      <c r="Q76" s="8"/>
    </row>
    <row r="77" spans="1:17" ht="15">
      <c r="A77" s="8"/>
      <c r="B77" s="8"/>
      <c r="C77" s="8"/>
      <c r="D77" s="8"/>
      <c r="E77" s="8"/>
      <c r="F77" s="8"/>
      <c r="G77" s="8"/>
      <c r="H77" s="8"/>
      <c r="I77" s="8"/>
      <c r="J77" s="8"/>
      <c r="L77" s="8"/>
      <c r="M77" s="8"/>
      <c r="N77" s="8"/>
      <c r="O77" s="8"/>
      <c r="P77" s="8"/>
      <c r="Q77" s="8"/>
    </row>
    <row r="78" spans="1:17" ht="15">
      <c r="A78" s="8"/>
      <c r="B78" s="8"/>
      <c r="C78" s="8"/>
      <c r="D78" s="8"/>
      <c r="E78" s="8"/>
      <c r="F78" s="8"/>
      <c r="G78" s="8"/>
      <c r="H78" s="8"/>
      <c r="I78" s="8"/>
      <c r="J78" s="8"/>
      <c r="L78" s="8"/>
      <c r="M78" s="8"/>
      <c r="N78" s="8"/>
      <c r="O78" s="8"/>
      <c r="P78" s="8"/>
      <c r="Q78" s="8"/>
    </row>
    <row r="79" spans="1:17" ht="15">
      <c r="A79" s="8"/>
      <c r="B79" s="8"/>
      <c r="C79" s="8"/>
      <c r="D79" s="8"/>
      <c r="E79" s="8"/>
      <c r="F79" s="8"/>
      <c r="G79" s="8"/>
      <c r="H79" s="8"/>
      <c r="I79" s="8"/>
      <c r="J79" s="8"/>
      <c r="L79" s="8"/>
      <c r="M79" s="8"/>
      <c r="N79" s="8"/>
      <c r="O79" s="8"/>
      <c r="P79" s="8"/>
      <c r="Q79" s="8"/>
    </row>
    <row r="80" spans="1:17" ht="15">
      <c r="A80" s="8"/>
      <c r="B80" s="8"/>
      <c r="C80" s="8"/>
      <c r="D80" s="8"/>
      <c r="E80" s="8"/>
      <c r="F80" s="8"/>
      <c r="G80" s="8"/>
      <c r="H80" s="8"/>
      <c r="I80" s="8"/>
      <c r="J80" s="8"/>
      <c r="L80" s="8"/>
      <c r="M80" s="8"/>
      <c r="N80" s="8"/>
      <c r="O80" s="8"/>
      <c r="P80" s="8"/>
      <c r="Q80" s="8"/>
    </row>
    <row r="81" spans="1:17" ht="15">
      <c r="A81" s="8"/>
      <c r="B81" s="8"/>
      <c r="C81" s="8"/>
      <c r="D81" s="8"/>
      <c r="E81" s="8"/>
      <c r="F81" s="8"/>
      <c r="G81" s="8"/>
      <c r="H81" s="8"/>
      <c r="I81" s="8"/>
      <c r="J81" s="8"/>
      <c r="L81" s="8"/>
      <c r="M81" s="8"/>
      <c r="N81" s="8"/>
      <c r="O81" s="8"/>
      <c r="P81" s="8"/>
      <c r="Q81" s="8"/>
    </row>
    <row r="82" spans="1:17" ht="15">
      <c r="A82" s="8"/>
      <c r="B82" s="8"/>
      <c r="C82" s="8"/>
      <c r="D82" s="8"/>
      <c r="E82" s="8"/>
      <c r="F82" s="8"/>
      <c r="G82" s="8"/>
      <c r="H82" s="8"/>
      <c r="I82" s="8"/>
      <c r="J82" s="8"/>
      <c r="L82" s="8"/>
      <c r="M82" s="8"/>
      <c r="N82" s="8"/>
      <c r="O82" s="8"/>
      <c r="P82" s="8"/>
      <c r="Q82" s="8"/>
    </row>
    <row r="83" spans="1:17" ht="15">
      <c r="A83" s="8"/>
      <c r="B83" s="8"/>
      <c r="C83" s="8"/>
      <c r="D83" s="8"/>
      <c r="E83" s="8"/>
      <c r="F83" s="8"/>
      <c r="G83" s="8"/>
      <c r="H83" s="8"/>
      <c r="I83" s="8"/>
      <c r="J83" s="8"/>
      <c r="L83" s="8"/>
      <c r="M83" s="8"/>
      <c r="N83" s="8"/>
      <c r="O83" s="8"/>
      <c r="P83" s="8"/>
      <c r="Q83" s="8"/>
    </row>
    <row r="84" spans="1:17" ht="15">
      <c r="A84" s="8"/>
      <c r="B84" s="8"/>
      <c r="C84" s="8"/>
      <c r="D84" s="8"/>
      <c r="E84" s="8"/>
      <c r="F84" s="8"/>
      <c r="G84" s="8"/>
      <c r="H84" s="8"/>
      <c r="I84" s="8"/>
      <c r="J84" s="8"/>
      <c r="L84" s="8"/>
      <c r="M84" s="8"/>
      <c r="N84" s="8"/>
      <c r="O84" s="8"/>
      <c r="P84" s="8"/>
      <c r="Q84" s="8"/>
    </row>
    <row r="85" spans="1:17" ht="15">
      <c r="A85" s="8"/>
      <c r="B85" s="8"/>
      <c r="C85" s="8"/>
      <c r="D85" s="8"/>
      <c r="E85" s="8"/>
      <c r="F85" s="8"/>
      <c r="G85" s="8"/>
      <c r="H85" s="8"/>
      <c r="I85" s="8"/>
      <c r="J85" s="8"/>
      <c r="L85" s="8"/>
      <c r="M85" s="8"/>
      <c r="N85" s="8"/>
      <c r="O85" s="8"/>
      <c r="P85" s="8"/>
      <c r="Q85" s="8"/>
    </row>
    <row r="86" spans="1:17" ht="15">
      <c r="A86" s="8"/>
      <c r="B86" s="8"/>
      <c r="C86" s="8"/>
      <c r="D86" s="8"/>
      <c r="E86" s="8"/>
      <c r="F86" s="8"/>
      <c r="G86" s="8"/>
      <c r="H86" s="8"/>
      <c r="I86" s="8"/>
      <c r="J86" s="8"/>
      <c r="L86" s="8"/>
      <c r="M86" s="8"/>
      <c r="N86" s="8"/>
      <c r="O86" s="8"/>
      <c r="P86" s="8"/>
      <c r="Q86" s="8"/>
    </row>
    <row r="87" spans="1:17" ht="15">
      <c r="A87" s="8"/>
      <c r="B87" s="8"/>
      <c r="C87" s="8"/>
      <c r="D87" s="8"/>
      <c r="E87" s="8"/>
      <c r="F87" s="8"/>
      <c r="G87" s="8"/>
      <c r="H87" s="8"/>
      <c r="I87" s="8"/>
      <c r="J87" s="8"/>
      <c r="L87" s="8"/>
      <c r="M87" s="8"/>
      <c r="N87" s="8"/>
      <c r="O87" s="8"/>
      <c r="P87" s="8"/>
      <c r="Q87" s="8"/>
    </row>
    <row r="88" spans="1:17" ht="15">
      <c r="A88" s="8"/>
      <c r="B88" s="8"/>
      <c r="C88" s="8"/>
      <c r="D88" s="8"/>
      <c r="E88" s="8"/>
      <c r="F88" s="8"/>
      <c r="G88" s="8"/>
      <c r="H88" s="8"/>
      <c r="I88" s="8"/>
      <c r="J88" s="8"/>
      <c r="L88" s="8"/>
      <c r="M88" s="8"/>
      <c r="N88" s="8"/>
      <c r="O88" s="8"/>
      <c r="P88" s="8"/>
      <c r="Q88" s="8"/>
    </row>
    <row r="89" spans="1:17" ht="15">
      <c r="A89" s="8"/>
      <c r="B89" s="8"/>
      <c r="C89" s="8"/>
      <c r="D89" s="8"/>
      <c r="E89" s="8"/>
      <c r="F89" s="8"/>
      <c r="G89" s="8"/>
      <c r="H89" s="8"/>
      <c r="I89" s="8"/>
      <c r="J89" s="8"/>
      <c r="L89" s="8"/>
      <c r="M89" s="8"/>
      <c r="N89" s="8"/>
      <c r="O89" s="8"/>
      <c r="P89" s="8"/>
      <c r="Q89" s="8"/>
    </row>
    <row r="90" spans="1:17" ht="15">
      <c r="A90" s="8"/>
      <c r="B90" s="8"/>
      <c r="C90" s="8"/>
      <c r="D90" s="8"/>
      <c r="E90" s="8"/>
      <c r="F90" s="8"/>
      <c r="G90" s="8"/>
      <c r="H90" s="8"/>
      <c r="I90" s="8"/>
      <c r="J90" s="8"/>
      <c r="L90" s="8"/>
      <c r="M90" s="8"/>
      <c r="N90" s="8"/>
      <c r="O90" s="8"/>
      <c r="P90" s="8"/>
      <c r="Q90" s="8"/>
    </row>
    <row r="91" spans="1:17" ht="15">
      <c r="A91" s="8"/>
      <c r="B91" s="8"/>
      <c r="C91" s="8"/>
      <c r="D91" s="8"/>
      <c r="E91" s="8"/>
      <c r="F91" s="8"/>
      <c r="G91" s="8"/>
      <c r="H91" s="8"/>
      <c r="I91" s="8"/>
      <c r="J91" s="8"/>
      <c r="L91" s="8"/>
      <c r="M91" s="8"/>
      <c r="N91" s="8"/>
      <c r="O91" s="8"/>
      <c r="P91" s="8"/>
      <c r="Q91" s="8"/>
    </row>
    <row r="92" spans="1:17" ht="15">
      <c r="A92" s="8"/>
      <c r="B92" s="8"/>
      <c r="C92" s="8"/>
      <c r="D92" s="8"/>
      <c r="E92" s="8"/>
      <c r="F92" s="8"/>
      <c r="G92" s="8"/>
      <c r="H92" s="8"/>
      <c r="I92" s="8"/>
      <c r="J92" s="8"/>
      <c r="L92" s="8"/>
      <c r="M92" s="8"/>
      <c r="N92" s="8"/>
      <c r="O92" s="8"/>
      <c r="P92" s="8"/>
      <c r="Q92" s="8"/>
    </row>
    <row r="93" spans="1:17" ht="15">
      <c r="A93" s="8"/>
      <c r="B93" s="8"/>
      <c r="C93" s="8"/>
      <c r="D93" s="8"/>
      <c r="E93" s="8"/>
      <c r="F93" s="8"/>
      <c r="G93" s="8"/>
      <c r="H93" s="8"/>
      <c r="I93" s="8"/>
      <c r="J93" s="8"/>
      <c r="L93" s="8"/>
      <c r="M93" s="8"/>
      <c r="N93" s="8"/>
      <c r="O93" s="8"/>
      <c r="P93" s="8"/>
      <c r="Q93" s="8"/>
    </row>
    <row r="94" spans="1:17" ht="15">
      <c r="A94" s="8"/>
      <c r="B94" s="8"/>
      <c r="C94" s="8"/>
      <c r="D94" s="8"/>
      <c r="E94" s="8"/>
      <c r="F94" s="8"/>
      <c r="G94" s="8"/>
      <c r="H94" s="8"/>
      <c r="I94" s="8"/>
      <c r="J94" s="8"/>
      <c r="L94" s="8"/>
      <c r="M94" s="8"/>
      <c r="N94" s="8"/>
      <c r="O94" s="8"/>
      <c r="P94" s="8"/>
      <c r="Q94" s="8"/>
    </row>
    <row r="95" spans="1:17" ht="15">
      <c r="A95" s="8"/>
      <c r="B95" s="8"/>
      <c r="C95" s="8"/>
      <c r="D95" s="8"/>
      <c r="E95" s="8"/>
      <c r="F95" s="8"/>
      <c r="G95" s="8"/>
      <c r="H95" s="8"/>
      <c r="I95" s="8"/>
      <c r="J95" s="8"/>
      <c r="L95" s="8"/>
      <c r="M95" s="8"/>
      <c r="N95" s="8"/>
      <c r="O95" s="8"/>
      <c r="P95" s="8"/>
      <c r="Q95" s="8"/>
    </row>
    <row r="96" spans="1:17" ht="15">
      <c r="A96" s="8"/>
      <c r="B96" s="8"/>
      <c r="C96" s="8"/>
      <c r="D96" s="8"/>
      <c r="E96" s="8"/>
      <c r="F96" s="8"/>
      <c r="G96" s="8"/>
      <c r="H96" s="8"/>
      <c r="I96" s="8"/>
      <c r="J96" s="8"/>
      <c r="L96" s="8"/>
      <c r="M96" s="8"/>
      <c r="N96" s="8"/>
      <c r="O96" s="8"/>
      <c r="P96" s="8"/>
      <c r="Q96" s="8"/>
    </row>
    <row r="97" spans="1:17" ht="15">
      <c r="A97" s="8"/>
      <c r="B97" s="8"/>
      <c r="C97" s="8"/>
      <c r="D97" s="8"/>
      <c r="E97" s="8"/>
      <c r="F97" s="8"/>
      <c r="G97" s="8"/>
      <c r="H97" s="8"/>
      <c r="I97" s="8"/>
      <c r="J97" s="8"/>
      <c r="L97" s="8"/>
      <c r="M97" s="8"/>
      <c r="N97" s="8"/>
      <c r="O97" s="8"/>
      <c r="P97" s="8"/>
      <c r="Q97" s="8"/>
    </row>
    <row r="98" spans="1:17" ht="15">
      <c r="A98" s="8"/>
      <c r="B98" s="8"/>
      <c r="C98" s="8"/>
      <c r="D98" s="8"/>
      <c r="E98" s="8"/>
      <c r="F98" s="8"/>
      <c r="G98" s="8"/>
      <c r="H98" s="8"/>
      <c r="I98" s="8"/>
      <c r="J98" s="8"/>
      <c r="L98" s="8"/>
      <c r="M98" s="8"/>
      <c r="N98" s="8"/>
      <c r="O98" s="8"/>
      <c r="P98" s="8"/>
      <c r="Q98" s="8"/>
    </row>
    <row r="99" spans="1:17" ht="15">
      <c r="A99" s="8"/>
      <c r="B99" s="8"/>
      <c r="C99" s="8"/>
      <c r="D99" s="8"/>
      <c r="E99" s="8"/>
      <c r="F99" s="8"/>
      <c r="G99" s="8"/>
      <c r="H99" s="8"/>
      <c r="I99" s="8"/>
      <c r="J99" s="8"/>
      <c r="L99" s="8"/>
      <c r="M99" s="8"/>
      <c r="N99" s="8"/>
      <c r="O99" s="8"/>
      <c r="P99" s="8"/>
      <c r="Q99" s="8"/>
    </row>
    <row r="100" spans="1:17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L100" s="8"/>
      <c r="M100" s="8"/>
      <c r="N100" s="8"/>
      <c r="O100" s="8"/>
      <c r="P100" s="8"/>
      <c r="Q100" s="8"/>
    </row>
    <row r="101" spans="1:17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L101" s="8"/>
      <c r="M101" s="8"/>
      <c r="N101" s="8"/>
      <c r="O101" s="8"/>
      <c r="P101" s="8"/>
      <c r="Q101" s="8"/>
    </row>
    <row r="102" spans="1:17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L102" s="8"/>
      <c r="M102" s="8"/>
      <c r="N102" s="8"/>
      <c r="O102" s="8"/>
      <c r="P102" s="8"/>
      <c r="Q102" s="8"/>
    </row>
    <row r="103" spans="1:17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L103" s="8"/>
      <c r="M103" s="8"/>
      <c r="N103" s="8"/>
      <c r="O103" s="8"/>
      <c r="P103" s="8"/>
      <c r="Q103" s="8"/>
    </row>
    <row r="104" spans="1:17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L104" s="8"/>
      <c r="M104" s="8"/>
      <c r="N104" s="8"/>
      <c r="O104" s="8"/>
      <c r="P104" s="8"/>
      <c r="Q104" s="8"/>
    </row>
    <row r="105" spans="1:17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L105" s="8"/>
      <c r="M105" s="8"/>
      <c r="N105" s="8"/>
      <c r="O105" s="8"/>
      <c r="P105" s="8"/>
      <c r="Q105" s="8"/>
    </row>
    <row r="106" spans="1:17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L106" s="8"/>
      <c r="M106" s="8"/>
      <c r="N106" s="8"/>
      <c r="O106" s="8"/>
      <c r="P106" s="8"/>
      <c r="Q106" s="8"/>
    </row>
    <row r="107" spans="1:17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L107" s="8"/>
      <c r="M107" s="8"/>
      <c r="N107" s="8"/>
      <c r="O107" s="8"/>
      <c r="P107" s="8"/>
      <c r="Q107" s="8"/>
    </row>
    <row r="108" spans="1:17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L108" s="8"/>
      <c r="M108" s="8"/>
      <c r="N108" s="8"/>
      <c r="O108" s="8"/>
      <c r="P108" s="8"/>
      <c r="Q108" s="8"/>
    </row>
    <row r="109" spans="1:17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L109" s="8"/>
      <c r="M109" s="8"/>
      <c r="N109" s="8"/>
      <c r="O109" s="8"/>
      <c r="P109" s="8"/>
      <c r="Q109" s="8"/>
    </row>
    <row r="110" spans="1:17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L110" s="8"/>
      <c r="M110" s="8"/>
      <c r="N110" s="8"/>
      <c r="O110" s="8"/>
      <c r="P110" s="8"/>
      <c r="Q110" s="8"/>
    </row>
    <row r="111" spans="1:17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L111" s="8"/>
      <c r="M111" s="8"/>
      <c r="N111" s="8"/>
      <c r="O111" s="8"/>
      <c r="P111" s="8"/>
      <c r="Q111" s="8"/>
    </row>
    <row r="112" spans="1:17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L112" s="8"/>
      <c r="M112" s="8"/>
      <c r="N112" s="8"/>
      <c r="O112" s="8"/>
      <c r="P112" s="8"/>
      <c r="Q112" s="8"/>
    </row>
    <row r="113" spans="1:17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L113" s="8"/>
      <c r="M113" s="8"/>
      <c r="N113" s="8"/>
      <c r="O113" s="8"/>
      <c r="P113" s="8"/>
      <c r="Q113" s="8"/>
    </row>
    <row r="114" spans="1:17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L114" s="8"/>
      <c r="M114" s="8"/>
      <c r="N114" s="8"/>
      <c r="O114" s="8"/>
      <c r="P114" s="8"/>
      <c r="Q114" s="8"/>
    </row>
    <row r="115" spans="1:17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L115" s="8"/>
      <c r="M115" s="8"/>
      <c r="N115" s="8"/>
      <c r="O115" s="8"/>
      <c r="P115" s="8"/>
      <c r="Q115" s="8"/>
    </row>
    <row r="116" spans="1:17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L116" s="8"/>
      <c r="M116" s="8"/>
      <c r="N116" s="8"/>
      <c r="O116" s="8"/>
      <c r="P116" s="8"/>
      <c r="Q116" s="8"/>
    </row>
    <row r="117" spans="1:17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L117" s="8"/>
      <c r="M117" s="8"/>
      <c r="N117" s="8"/>
      <c r="O117" s="8"/>
      <c r="P117" s="8"/>
      <c r="Q117" s="8"/>
    </row>
    <row r="118" spans="1:17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L118" s="8"/>
      <c r="M118" s="8"/>
      <c r="N118" s="8"/>
      <c r="O118" s="8"/>
      <c r="P118" s="8"/>
      <c r="Q118" s="8"/>
    </row>
    <row r="119" spans="1:17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L119" s="8"/>
      <c r="M119" s="8"/>
      <c r="N119" s="8"/>
      <c r="O119" s="8"/>
      <c r="P119" s="8"/>
      <c r="Q119" s="8"/>
    </row>
    <row r="120" spans="1:17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L120" s="8"/>
      <c r="M120" s="8"/>
      <c r="N120" s="8"/>
      <c r="O120" s="8"/>
      <c r="P120" s="8"/>
      <c r="Q120" s="8"/>
    </row>
    <row r="121" spans="1:17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L121" s="8"/>
      <c r="M121" s="8"/>
      <c r="N121" s="8"/>
      <c r="O121" s="8"/>
      <c r="P121" s="8"/>
      <c r="Q121" s="8"/>
    </row>
    <row r="122" spans="1:17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L200" s="8"/>
      <c r="M200" s="8"/>
      <c r="N200" s="8"/>
      <c r="O200" s="8"/>
      <c r="P200" s="8"/>
      <c r="Q200" s="8"/>
    </row>
  </sheetData>
  <mergeCells count="12">
    <mergeCell ref="A5:A6"/>
    <mergeCell ref="B5:B6"/>
    <mergeCell ref="L5:Q5"/>
    <mergeCell ref="C5:K5"/>
    <mergeCell ref="I1:J1"/>
    <mergeCell ref="I2:J2"/>
    <mergeCell ref="B4:L4"/>
    <mergeCell ref="A3:Q3"/>
    <mergeCell ref="M1:N1"/>
    <mergeCell ref="M2:N2"/>
    <mergeCell ref="O1:Q1"/>
    <mergeCell ref="O2:Q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