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神岡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<sst xmlns="http://schemas.openxmlformats.org/spreadsheetml/2006/main" count="59" uniqueCount="39">
  <si>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</si>
  <si>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</si>
  <si>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臺中市神岡區特殊境遇家庭扶助服務</t>
  </si>
  <si>
    <t>中華民國108年第四季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</si>
  <si>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</si>
  <si>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</si>
  <si>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</si>
  <si>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</si>
  <si>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</si>
  <si>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</si>
  <si>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</si>
  <si>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</si>
  <si>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</si>
  <si>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</si>
  <si>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</si>
  <si>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</si>
  <si>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</si>
  <si>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</si>
  <si>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</si>
  <si>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</si>
  <si>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</si>
  <si>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</si>
  <si>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</si>
  <si>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</si>
  <si>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</si>
  <si>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</si>
  <si>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</si>
  <si>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</si>
  <si>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</si>
  <si>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</si>
  <si>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</si>
  <si>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</si>
  <si>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</si>
  <si>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</si>
  <si>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</si>
  <si>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</si>
  <si>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中華民國109年1月3日編製</t>
  </si>
  <si>
    <t>臺中市神岡區公所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</si>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</sst>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54" zoomScaleNormal="54" workbookViewId="0" topLeftCell="A14">
      <selection activeCell="N27" sqref="N27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v>84</v>
      </c>
      <c r="D9" s="38">
        <v>240</v>
      </c>
      <c r="E9" s="38">
        <v>795916</v>
      </c>
      <c r="F9" s="51">
        <v>9</v>
      </c>
      <c r="G9" s="51">
        <f>SUM(G10,G16)</f>
        <v>27</v>
      </c>
      <c r="H9" s="51">
        <v>303886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f>SUM(O10,O16)</f>
        <v>75</v>
      </c>
      <c r="P9" s="51">
        <v>213</v>
      </c>
      <c r="Q9" s="51">
        <f>SUM(Q10,Q16)</f>
        <v>492030</v>
      </c>
      <c r="R9" s="51">
        <v>0</v>
      </c>
      <c r="S9" s="51">
        <v>0</v>
      </c>
      <c r="T9" s="72">
        <v>0</v>
      </c>
      <c r="U9" s="78"/>
    </row>
    <row r="10" spans="1:21" ht="35.1" customHeight="1">
      <c r="A10" s="13" t="s">
        <v>6</v>
      </c>
      <c r="B10" s="29" t="s">
        <v>12</v>
      </c>
      <c r="C10" s="38">
        <v>10</v>
      </c>
      <c r="D10" s="38">
        <v>28</v>
      </c>
      <c r="E10" s="38">
        <v>64680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f>SUM(O11,O14:O15)</f>
        <v>10</v>
      </c>
      <c r="P10" s="52">
        <v>28</v>
      </c>
      <c r="Q10" s="52">
        <f>SUM(Q11,Q14:Q15)</f>
        <v>64680</v>
      </c>
      <c r="R10" s="52">
        <v>0</v>
      </c>
      <c r="S10" s="52">
        <v>0</v>
      </c>
      <c r="T10" s="73">
        <v>0</v>
      </c>
      <c r="U10" s="79"/>
    </row>
    <row r="11" spans="1:21" ht="35.1" customHeight="1">
      <c r="A11" s="14"/>
      <c r="B11" s="29" t="s">
        <v>13</v>
      </c>
      <c r="C11" s="38">
        <v>10</v>
      </c>
      <c r="D11" s="38">
        <v>28</v>
      </c>
      <c r="E11" s="38">
        <v>64680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f>SUM(O12:O13)</f>
        <v>10</v>
      </c>
      <c r="P11" s="53">
        <v>28</v>
      </c>
      <c r="Q11" s="53">
        <f>SUM(Q12:Q13)</f>
        <v>64680</v>
      </c>
      <c r="R11" s="53">
        <v>0</v>
      </c>
      <c r="S11" s="53">
        <v>0</v>
      </c>
      <c r="T11" s="74">
        <v>0</v>
      </c>
      <c r="U11" s="79"/>
    </row>
    <row r="12" spans="1:21" ht="35.1" customHeight="1">
      <c r="A12" s="14"/>
      <c r="B12" s="29" t="s">
        <v>14</v>
      </c>
      <c r="C12" s="38">
        <v>10</v>
      </c>
      <c r="D12" s="38">
        <v>28</v>
      </c>
      <c r="E12" s="38">
        <v>64680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10</v>
      </c>
      <c r="P12" s="63">
        <v>28</v>
      </c>
      <c r="Q12" s="63">
        <v>64680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v>0</v>
      </c>
      <c r="D13" s="38">
        <v>0</v>
      </c>
      <c r="E13" s="38"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v>0</v>
      </c>
      <c r="D14" s="38">
        <v>0</v>
      </c>
      <c r="E14" s="38"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v>0</v>
      </c>
      <c r="D15" s="38">
        <v>0</v>
      </c>
      <c r="E15" s="38"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v>74</v>
      </c>
      <c r="D16" s="38">
        <v>212</v>
      </c>
      <c r="E16" s="38">
        <v>731236</v>
      </c>
      <c r="F16" s="52">
        <v>9</v>
      </c>
      <c r="G16" s="52">
        <f>SUM(G17,G20:G21)</f>
        <v>27</v>
      </c>
      <c r="H16" s="52">
        <v>303886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f>SUM(O17,O20:O21)</f>
        <v>65</v>
      </c>
      <c r="P16" s="52">
        <v>185</v>
      </c>
      <c r="Q16" s="52">
        <f>SUM(Q17,Q20:Q21)</f>
        <v>427350</v>
      </c>
      <c r="R16" s="52">
        <v>0</v>
      </c>
      <c r="S16" s="52">
        <v>0</v>
      </c>
      <c r="T16" s="73">
        <v>0</v>
      </c>
      <c r="U16" s="79"/>
    </row>
    <row r="17" spans="1:21" ht="35.1" customHeight="1">
      <c r="A17" s="17"/>
      <c r="B17" s="29" t="s">
        <v>13</v>
      </c>
      <c r="C17" s="38">
        <v>74</v>
      </c>
      <c r="D17" s="38">
        <v>212</v>
      </c>
      <c r="E17" s="38">
        <v>731236</v>
      </c>
      <c r="F17" s="53">
        <v>9</v>
      </c>
      <c r="G17" s="53">
        <f>SUM(G18:G19)</f>
        <v>27</v>
      </c>
      <c r="H17" s="53">
        <v>303886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f>SUM(O18:O19)</f>
        <v>65</v>
      </c>
      <c r="P17" s="53">
        <v>185</v>
      </c>
      <c r="Q17" s="53">
        <f>SUM(Q18:Q19)</f>
        <v>427350</v>
      </c>
      <c r="R17" s="53">
        <v>0</v>
      </c>
      <c r="S17" s="53">
        <v>0</v>
      </c>
      <c r="T17" s="74">
        <v>0</v>
      </c>
      <c r="U17" s="79"/>
    </row>
    <row r="18" spans="1:21" ht="35.1" customHeight="1">
      <c r="A18" s="17"/>
      <c r="B18" s="29" t="s">
        <v>14</v>
      </c>
      <c r="C18" s="38">
        <v>70</v>
      </c>
      <c r="D18" s="38">
        <v>200</v>
      </c>
      <c r="E18" s="38">
        <v>703516</v>
      </c>
      <c r="F18" s="54">
        <v>9</v>
      </c>
      <c r="G18" s="57">
        <v>27</v>
      </c>
      <c r="H18" s="57">
        <v>303886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61</v>
      </c>
      <c r="P18" s="63">
        <v>173</v>
      </c>
      <c r="Q18" s="63">
        <v>399630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v>4</v>
      </c>
      <c r="D19" s="38">
        <v>12</v>
      </c>
      <c r="E19" s="38">
        <v>27720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4</v>
      </c>
      <c r="P19" s="63">
        <v>12</v>
      </c>
      <c r="Q19" s="63">
        <v>27720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v>0</v>
      </c>
      <c r="D20" s="38">
        <v>0</v>
      </c>
      <c r="E20" s="38"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v>0</v>
      </c>
      <c r="D21" s="41">
        <v>0</v>
      </c>
      <c r="E21" s="41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