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<sst xmlns="http://schemas.openxmlformats.org/spreadsheetml/2006/main" count="59" uniqueCount="39">
  <si>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</si>
  <si>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</si>
  <si>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臺中市中區特殊境遇家庭扶助服務</t>
  </si>
  <si>
    <t>中華民國109年第一季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</si>
  <si>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</si>
  <si>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</si>
  <si>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</si>
  <si>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</si>
  <si>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</si>
  <si>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</si>
  <si>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</si>
  <si>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</si>
  <si>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</si>
  <si>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</si>
  <si>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</si>
  <si>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</si>
  <si>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</si>
  <si>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</si>
  <si>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</si>
  <si>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</si>
  <si>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</si>
  <si>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</si>
  <si>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</si>
  <si>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</si>
  <si>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</si>
  <si>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</si>
  <si>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</si>
  <si>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</si>
  <si>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</si>
  <si>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</si>
  <si>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</si>
  <si>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</si>
  <si>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</si>
  <si>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</si>
  <si>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</si>
  <si>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</si>
  <si>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中華民國109年4月1日編製</t>
  </si>
  <si>
    <t>臺中市中區公所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</si>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</sst>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F17">
      <selection activeCell="W8" sqref="W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6</v>
      </c>
      <c r="D9" s="38">
        <f>SUM(G9,J9,M9,P9,S9)</f>
        <v>18</v>
      </c>
      <c r="E9" s="38">
        <f>SUM(H9,K9,N9,Q9,T9)</f>
        <v>42840</v>
      </c>
      <c r="F9" s="51">
        <f>SUM(F10,F16)</f>
        <v>0</v>
      </c>
      <c r="G9" s="51">
        <f>SUM(G10,G16)</f>
        <v>0</v>
      </c>
      <c r="H9" s="51">
        <f>SUM(H10,H16)</f>
        <v>0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6</v>
      </c>
      <c r="P9" s="51">
        <f>SUM(P10,P16)</f>
        <v>18</v>
      </c>
      <c r="Q9" s="51">
        <f>SUM(Q10,Q16)</f>
        <v>42840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0</v>
      </c>
      <c r="D10" s="38">
        <f>SUM(G10,J10,M10,P10,S10)</f>
        <v>0</v>
      </c>
      <c r="E10" s="38">
        <f>SUM(H10,K10,N10,Q10,T10)</f>
        <v>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0</v>
      </c>
      <c r="P10" s="52">
        <f>SUM(P11,P14:P15)</f>
        <v>0</v>
      </c>
      <c r="Q10" s="52">
        <f>SUM(Q11,Q14:Q15)</f>
        <v>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0</v>
      </c>
      <c r="D11" s="38">
        <f>SUM(G11,J11,M11,P11,S11)</f>
        <v>0</v>
      </c>
      <c r="E11" s="38">
        <f>SUM(H11,K11,N11,Q11,T11)</f>
        <v>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0</v>
      </c>
      <c r="P11" s="53">
        <f>SUM(P12:P13)</f>
        <v>0</v>
      </c>
      <c r="Q11" s="53">
        <f>SUM(Q12:Q13)</f>
        <v>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0</v>
      </c>
      <c r="D12" s="38">
        <f>SUM(G12,J12,M12,P12,S12)</f>
        <v>0</v>
      </c>
      <c r="E12" s="38">
        <f>SUM(H12,K12,N12,Q12,T12)</f>
        <v>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6</v>
      </c>
      <c r="D16" s="38">
        <f>SUM(G16,J16,M16,P16,S16)</f>
        <v>18</v>
      </c>
      <c r="E16" s="38">
        <f>SUM(H16,K16,N16,Q16,T16)</f>
        <v>42840</v>
      </c>
      <c r="F16" s="52">
        <f>SUM(F17,F20:F21)</f>
        <v>0</v>
      </c>
      <c r="G16" s="52">
        <f>SUM(G17,G20:G21)</f>
        <v>0</v>
      </c>
      <c r="H16" s="52">
        <f>SUM(H17,H20:H21)</f>
        <v>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6</v>
      </c>
      <c r="P16" s="52">
        <f>SUM(P17,P20:P21)</f>
        <v>18</v>
      </c>
      <c r="Q16" s="52">
        <f>SUM(Q17,Q20:Q21)</f>
        <v>42840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6</v>
      </c>
      <c r="D17" s="38">
        <f>SUM(G17,J17,M17,P17,S17)</f>
        <v>18</v>
      </c>
      <c r="E17" s="38">
        <f>SUM(H17,K17,N17,Q17,T17)</f>
        <v>42840</v>
      </c>
      <c r="F17" s="53">
        <f>SUM(F18:F19)</f>
        <v>0</v>
      </c>
      <c r="G17" s="53">
        <f>SUM(G18:G19)</f>
        <v>0</v>
      </c>
      <c r="H17" s="53">
        <f>SUM(H18:H19)</f>
        <v>0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6</v>
      </c>
      <c r="P17" s="53">
        <f>SUM(P18:P19)</f>
        <v>18</v>
      </c>
      <c r="Q17" s="53">
        <f>SUM(Q18:Q19)</f>
        <v>42840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2</v>
      </c>
      <c r="D18" s="38">
        <f>SUM(G18,J18,M18,P18,S18)</f>
        <v>6</v>
      </c>
      <c r="E18" s="38">
        <f>SUM(H18,K18,N18,Q18,T18)</f>
        <v>14280</v>
      </c>
      <c r="F18" s="54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2</v>
      </c>
      <c r="P18" s="63">
        <v>6</v>
      </c>
      <c r="Q18" s="63">
        <v>14280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4</v>
      </c>
      <c r="D19" s="38">
        <f>SUM(G19,J19,M19,P19,S19)</f>
        <v>12</v>
      </c>
      <c r="E19" s="38">
        <f>SUM(H19,K19,N19,Q19,T19)</f>
        <v>28560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4</v>
      </c>
      <c r="P19" s="63">
        <v>12</v>
      </c>
      <c r="Q19" s="63">
        <v>28560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