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<sst xmlns="http://schemas.openxmlformats.org/spreadsheetml/2006/main" count="31">
  <si>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</si>
  <si>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</si>
  <si>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</si>
  <si>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</si>
  <si>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</si>
  <si>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填表說明：本表編製3份，1份送市府主計處，1份送本局會計室，1份自存。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</si>
  <si>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</si>
  <si>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</si>
  <si>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</si>
  <si>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</si>
  <si>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</si>
  <si>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</si>
  <si>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</si>
  <si>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</si>
  <si>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</si>
  <si>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</si>
  <si>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</si>
  <si>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</si>
  <si>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</si>
  <si>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</si>
  <si>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</si>
  <si>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</si>
  <si>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</si>
  <si>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</si>
  <si>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</si>
  <si>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</si>
  <si>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</si>
  <si>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</si>
  <si>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</si>
  <si>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</si>
  <si>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 109 年 4 月9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</si>
</sst>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6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fillId="2" borderId="10" xfId="1" applyNumberFormat="true" applyFont="true" applyFill="true" applyBorder="true">
      <alignment horizontal="distributed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7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2" xfId="1" applyFont="true" applyFill="true" applyBorder="true">
      <alignment horizontal="center" vertical="distributed"/>
    </xf>
    <xf numFmtId="188" fontId="1" fillId="2" borderId="13" xfId="1" applyNumberFormat="true" applyFont="true" applyFill="true" applyBorder="true">
      <alignment horizontal="right" vertical="center"/>
    </xf>
    <xf numFmtId="188" fontId="1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6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7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18" xfId="1" applyNumberFormat="true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0" xfId="1" applyFont="true" applyFill="true" applyBorder="true">
      <alignment horizontal="center" vertical="distributed"/>
    </xf>
    <xf numFmtId="0" fontId="5" fillId="2" borderId="21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1"/>
  <sheetViews>
    <sheetView zoomScale="100" topLeftCell="A1" workbookViewId="0" showGridLines="1" showRowColHeaders="1">
      <selection activeCell="L6" sqref="L6:L6"/>
    </sheetView>
  </sheetViews>
  <sheetFormatPr customHeight="false" defaultColWidth="9.00390625" defaultRowHeight="16.2"/>
  <cols>
    <col min="1" max="1" bestFit="false" customWidth="true" style="69" width="1.57421875" hidden="false" outlineLevel="0"/>
    <col min="2" max="6" bestFit="false" customWidth="true" style="69" width="19.57421875" hidden="false" outlineLevel="0"/>
    <col min="7" max="7" bestFit="false" customWidth="true" style="67" width="22.8515625" hidden="false" outlineLevel="0"/>
    <col min="8" max="8" bestFit="false" customWidth="true" style="67" width="11.57421875" hidden="false" outlineLevel="0"/>
    <col min="9" max="9" bestFit="false" customWidth="true" style="67" width="7.140625" hidden="false" outlineLevel="0"/>
    <col min="10" max="22" bestFit="false" customWidth="true" style="67" width="9.57421875" hidden="false" outlineLevel="0"/>
    <col min="23" max="16384" bestFit="false" style="69" width="9.28125" hidden="false" outlineLevel="0"/>
  </cols>
  <sheetData>
    <row r="1" ht="23.1" customHeight="true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3"/>
      <c r="J1" s="63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ht="23.1" customHeight="true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3"/>
      <c r="J2" s="6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ht="45" s="62" customFormat="true" customHeight="true">
      <c r="A3" s="5" t="s">
        <v>2</v>
      </c>
      <c r="B3" s="14"/>
      <c r="C3" s="14"/>
      <c r="D3" s="14"/>
      <c r="E3" s="14"/>
      <c r="F3" s="14"/>
      <c r="G3" s="14"/>
      <c r="H3" s="62"/>
      <c r="I3" s="62"/>
      <c r="J3" s="62"/>
    </row>
    <row r="4" ht="19.5" s="10" customFormat="true" customHeight="true">
      <c r="A4" s="6"/>
      <c r="C4" s="28"/>
      <c r="D4" s="39" t="s">
        <v>18</v>
      </c>
      <c r="F4" s="50"/>
      <c r="G4" s="53" t="s">
        <v>28</v>
      </c>
      <c r="H4" s="63"/>
      <c r="I4" s="63"/>
      <c r="J4" s="63"/>
      <c r="K4" s="10"/>
      <c r="L4" s="10"/>
    </row>
    <row r="5" ht="20.1" s="10" customFormat="true" customHeight="true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3"/>
      <c r="I5" s="63"/>
      <c r="J5" s="63"/>
      <c r="K5" s="45"/>
      <c r="L5" s="10"/>
    </row>
    <row r="6" ht="20.1" s="10" customFormat="true" customHeight="true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3"/>
      <c r="I6" s="63"/>
      <c r="J6" s="63"/>
      <c r="K6" s="45"/>
      <c r="L6" s="10"/>
    </row>
    <row r="7" ht="45" s="10" customFormat="true" customHeight="true">
      <c r="A7" s="9"/>
      <c r="B7" s="17" t="s">
        <v>6</v>
      </c>
      <c r="C7" s="31" t="n">
        <v>148907078</v>
      </c>
      <c r="D7" s="31" t="n">
        <v>341150189</v>
      </c>
      <c r="E7" s="31" t="n">
        <v>152415819</v>
      </c>
      <c r="F7" s="31" t="n">
        <v>328919827</v>
      </c>
      <c r="G7" s="31" t="n">
        <f>SUM(G8:G11)</f>
        <v>12230362</v>
      </c>
      <c r="H7" s="63"/>
      <c r="I7" s="63"/>
      <c r="J7" s="63"/>
      <c r="K7" s="45"/>
      <c r="L7" s="10"/>
    </row>
    <row r="8" ht="45" s="10" customFormat="true" customHeight="true">
      <c r="A8" s="9"/>
      <c r="B8" s="18" t="s">
        <v>7</v>
      </c>
      <c r="C8" s="31" t="n">
        <v>9093895</v>
      </c>
      <c r="D8" s="31" t="n">
        <v>21047804</v>
      </c>
      <c r="E8" s="31" t="n">
        <v>9093895</v>
      </c>
      <c r="F8" s="31" t="n">
        <v>21047804</v>
      </c>
      <c r="G8" s="31" t="n">
        <f>D8-F8</f>
        <v>0</v>
      </c>
      <c r="H8" s="63"/>
      <c r="I8" s="63"/>
      <c r="J8" s="63"/>
      <c r="K8" s="45"/>
      <c r="L8" s="10"/>
    </row>
    <row r="9" ht="45" s="10" customFormat="true" customHeight="true">
      <c r="A9" s="9"/>
      <c r="B9" s="18" t="s">
        <v>8</v>
      </c>
      <c r="C9" s="31" t="n">
        <v>91752540</v>
      </c>
      <c r="D9" s="31" t="n">
        <v>187531910</v>
      </c>
      <c r="E9" s="31" t="n">
        <v>91743889</v>
      </c>
      <c r="F9" s="31" t="n">
        <v>187523259</v>
      </c>
      <c r="G9" s="31" t="n">
        <f>D9-F9</f>
        <v>8651</v>
      </c>
      <c r="H9" s="63"/>
      <c r="I9" s="63"/>
      <c r="J9" s="63"/>
      <c r="K9" s="45"/>
      <c r="L9" s="10"/>
    </row>
    <row r="10" ht="45" s="10" customFormat="true" customHeight="true">
      <c r="A10" s="9"/>
      <c r="B10" s="18" t="s">
        <v>9</v>
      </c>
      <c r="C10" s="31" t="n">
        <v>37</v>
      </c>
      <c r="D10" s="31" t="n">
        <v>167</v>
      </c>
      <c r="E10" s="31" t="n">
        <v>37</v>
      </c>
      <c r="F10" s="31" t="n">
        <v>167</v>
      </c>
      <c r="G10" s="31" t="n">
        <f>D10-F10</f>
        <v>0</v>
      </c>
      <c r="H10" s="63"/>
      <c r="I10" s="63"/>
      <c r="J10" s="63"/>
      <c r="K10" s="45"/>
      <c r="L10" s="10"/>
    </row>
    <row r="11" ht="45" s="10" customFormat="true" customHeight="true">
      <c r="A11" s="9"/>
      <c r="B11" s="19" t="s">
        <v>10</v>
      </c>
      <c r="C11" s="32" t="n">
        <v>48060606</v>
      </c>
      <c r="D11" s="41" t="n">
        <v>132570308</v>
      </c>
      <c r="E11" s="41" t="n">
        <v>51577998</v>
      </c>
      <c r="F11" s="41" t="n">
        <v>120348597</v>
      </c>
      <c r="G11" s="41" t="n">
        <f>D11-F11</f>
        <v>12221711</v>
      </c>
      <c r="H11" s="63"/>
      <c r="I11" s="63"/>
      <c r="J11" s="63"/>
      <c r="K11" s="45"/>
      <c r="L11" s="10"/>
    </row>
    <row r="12" ht="21" s="10" customFormat="true" customHeight="true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ht="21" s="10" customFormat="true" customHeight="true">
      <c r="E13" s="45" t="s">
        <v>22</v>
      </c>
      <c r="F13" s="45"/>
      <c r="H13" s="64"/>
      <c r="I13" s="64"/>
      <c r="J13" s="64"/>
    </row>
    <row r="14" ht="16.5" s="10" customFormat="true" customHeight="true">
      <c r="A14" s="10" t="s">
        <v>4</v>
      </c>
      <c r="B14" s="21"/>
      <c r="C14" s="21"/>
      <c r="D14" s="21"/>
      <c r="E14" s="46"/>
      <c r="F14" s="46"/>
      <c r="G14" s="56" t="s">
        <v>30</v>
      </c>
      <c r="H14" s="65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="45" customFormat="true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ht="30.75" s="71" customFormat="true" customHeight="true">
      <c r="B16" s="23"/>
      <c r="C16" s="34"/>
      <c r="D16" s="34"/>
      <c r="E16" s="34"/>
      <c r="F16" s="34"/>
      <c r="G16" s="34"/>
      <c r="H16" s="66"/>
      <c r="I16" s="66"/>
      <c r="J16" s="6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="71" customFormat="true">
      <c r="B17" s="24"/>
      <c r="C17" s="35"/>
      <c r="D17" s="35"/>
      <c r="E17" s="35"/>
      <c r="F17" s="35"/>
      <c r="G17" s="58"/>
      <c r="H17" s="66"/>
      <c r="I17" s="66"/>
      <c r="J17" s="6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="71" customFormat="true">
      <c r="B18" s="25" t="s">
        <v>12</v>
      </c>
      <c r="C18" s="35"/>
      <c r="D18" s="35"/>
      <c r="E18" s="35"/>
      <c r="F18" s="35"/>
      <c r="G18" s="58"/>
      <c r="H18" s="66"/>
      <c r="I18" s="66"/>
      <c r="J18" s="6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1.75" customHeight="true">
      <c r="H21" s="67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