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<sst xmlns="http://schemas.openxmlformats.org/spreadsheetml/2006/main" count="31">
  <si>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</si>
  <si>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</si>
  <si>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</si>
  <si>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</si>
  <si>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</si>
  <si>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</si>
  <si>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</si>
  <si>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</si>
  <si>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</si>
  <si>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</si>
  <si>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</si>
  <si>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</si>
  <si>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</si>
  <si>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</si>
  <si>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</si>
  <si>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</si>
  <si>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</si>
  <si>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</si>
  <si>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</si>
  <si>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</si>
  <si>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</si>
  <si>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</si>
  <si>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</si>
  <si>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</si>
  <si>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</si>
  <si>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</si>
  <si>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</si>
  <si>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20903-01-15-2</t>
  </si>
  <si>
    <t>單位：新臺幣元</t>
  </si>
  <si>
    <t>未徵數</t>
  </si>
  <si>
    <t>中華民國 109 年 7月 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</si>
</sst>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10" topLeftCell="A6" workbookViewId="0" showGridLines="1" showRowColHeaders="1">
      <selection activeCell="G11" sqref="G11:G11"/>
    </sheetView>
  </sheetViews>
  <sheetFormatPr customHeight="false" defaultColWidth="9.28125" defaultRowHeight="16.5"/>
  <cols>
    <col min="1" max="1" bestFit="false" customWidth="true" style="67" width="1.57421875" hidden="false" outlineLevel="0"/>
    <col min="2" max="6" bestFit="false" customWidth="true" style="67" width="19.57421875" hidden="false" outlineLevel="0"/>
    <col min="7" max="7" bestFit="false" customWidth="true" style="71" width="24.140625" hidden="false" outlineLevel="0"/>
    <col min="8" max="8" bestFit="false" customWidth="true" style="71" width="11.57421875" hidden="false" outlineLevel="0"/>
    <col min="9" max="9" bestFit="false" customWidth="true" style="71" width="7.140625" hidden="false" outlineLevel="0"/>
    <col min="10" max="22" bestFit="false" customWidth="true" style="71" width="9.57421875" hidden="false" outlineLevel="0"/>
    <col min="23" max="16384" bestFit="false" style="67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2"/>
      <c r="J1" s="62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2"/>
      <c r="J2" s="62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ht="45" s="69" customFormat="true" customHeight="true">
      <c r="A3" s="5" t="s">
        <v>2</v>
      </c>
      <c r="B3" s="14"/>
      <c r="C3" s="14"/>
      <c r="D3" s="14"/>
      <c r="E3" s="14"/>
      <c r="F3" s="14"/>
      <c r="G3" s="14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2"/>
      <c r="I4" s="62"/>
      <c r="J4" s="62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2"/>
      <c r="I5" s="62"/>
      <c r="J5" s="62"/>
      <c r="K5" s="45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2"/>
      <c r="I6" s="62"/>
      <c r="J6" s="62"/>
      <c r="K6" s="45"/>
    </row>
    <row r="7" ht="45" s="10" customFormat="true" customHeight="true">
      <c r="A7" s="9"/>
      <c r="B7" s="17" t="s">
        <v>6</v>
      </c>
      <c r="C7" s="31" t="n">
        <f>SUM(C8:C11)</f>
        <v>65532309</v>
      </c>
      <c r="D7" s="31" t="n">
        <f>SUM(D8:D11)</f>
        <v>630746081</v>
      </c>
      <c r="E7" s="31" t="n">
        <f>SUM(E8:E11)</f>
        <v>70658310</v>
      </c>
      <c r="F7" s="31" t="n">
        <f>SUM(F8:F11)</f>
        <v>613265663</v>
      </c>
      <c r="G7" s="31" t="n">
        <f>SUM(G8:G11)</f>
        <v>17480418</v>
      </c>
      <c r="H7" s="62"/>
      <c r="I7" s="62"/>
      <c r="J7" s="62"/>
      <c r="K7" s="45"/>
    </row>
    <row r="8" ht="45" s="10" customFormat="true" customHeight="true">
      <c r="A8" s="9"/>
      <c r="B8" s="18" t="s">
        <v>7</v>
      </c>
      <c r="C8" s="31" t="n">
        <v>10332692</v>
      </c>
      <c r="D8" s="31" t="n">
        <v>48641870</v>
      </c>
      <c r="E8" s="31" t="n">
        <v>10332692</v>
      </c>
      <c r="F8" s="31" t="n">
        <v>48641870</v>
      </c>
      <c r="G8" s="31" t="n">
        <f>D8-F8</f>
        <v>0</v>
      </c>
      <c r="H8" s="62"/>
      <c r="I8" s="62"/>
      <c r="J8" s="62"/>
      <c r="K8" s="45"/>
    </row>
    <row r="9" ht="45" s="10" customFormat="true" customHeight="true">
      <c r="A9" s="9"/>
      <c r="B9" s="18" t="s">
        <v>8</v>
      </c>
      <c r="C9" s="31" t="n">
        <v>17782</v>
      </c>
      <c r="D9" s="31" t="n">
        <v>279665742</v>
      </c>
      <c r="E9" s="31" t="n">
        <v>20791</v>
      </c>
      <c r="F9" s="31" t="n">
        <v>279663669</v>
      </c>
      <c r="G9" s="31" t="n">
        <f>D9-F9</f>
        <v>2073</v>
      </c>
      <c r="H9" s="62"/>
      <c r="I9" s="62"/>
      <c r="J9" s="62"/>
      <c r="K9" s="45"/>
    </row>
    <row r="10" ht="45" s="10" customFormat="true" customHeight="true">
      <c r="A10" s="9"/>
      <c r="B10" s="18" t="s">
        <v>9</v>
      </c>
      <c r="C10" s="31" t="n">
        <v>0</v>
      </c>
      <c r="D10" s="31" t="n">
        <v>212</v>
      </c>
      <c r="E10" s="31" t="n">
        <v>0</v>
      </c>
      <c r="F10" s="31" t="n">
        <v>212</v>
      </c>
      <c r="G10" s="31" t="n">
        <f>D10-F10</f>
        <v>0</v>
      </c>
      <c r="H10" s="62"/>
      <c r="I10" s="62"/>
      <c r="J10" s="62"/>
      <c r="K10" s="45"/>
    </row>
    <row r="11" ht="45" s="10" customFormat="true" customHeight="true">
      <c r="A11" s="9"/>
      <c r="B11" s="19" t="s">
        <v>10</v>
      </c>
      <c r="C11" s="32" t="n">
        <v>55181835</v>
      </c>
      <c r="D11" s="41" t="n">
        <v>302438257</v>
      </c>
      <c r="E11" s="41" t="n">
        <v>60304827</v>
      </c>
      <c r="F11" s="41" t="n">
        <v>284959912</v>
      </c>
      <c r="G11" s="41" t="n">
        <f>D11-F11</f>
        <v>17478345</v>
      </c>
      <c r="H11" s="62"/>
      <c r="I11" s="62"/>
      <c r="J11" s="62"/>
      <c r="K11" s="45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3"/>
      <c r="I13" s="63"/>
      <c r="J13" s="63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4"/>
      <c r="I14" s="64"/>
      <c r="J14" s="64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0" customFormat="true" customHeight="true">
      <c r="B16" s="23"/>
      <c r="C16" s="34"/>
      <c r="D16" s="34"/>
      <c r="E16" s="34"/>
      <c r="F16" s="34"/>
      <c r="G16" s="34"/>
      <c r="H16" s="65"/>
      <c r="I16" s="65"/>
      <c r="J16" s="65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="70" customFormat="true">
      <c r="B17" s="24"/>
      <c r="C17" s="35"/>
      <c r="D17" s="35"/>
      <c r="E17" s="35"/>
      <c r="F17" s="35"/>
      <c r="G17" s="58"/>
      <c r="H17" s="65"/>
      <c r="I17" s="65"/>
      <c r="J17" s="65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="70" customFormat="true">
      <c r="B18" s="25" t="s">
        <v>12</v>
      </c>
      <c r="C18" s="35"/>
      <c r="D18" s="35"/>
      <c r="E18" s="35"/>
      <c r="F18" s="35"/>
      <c r="G18" s="58"/>
      <c r="H18" s="65"/>
      <c r="I18" s="65"/>
      <c r="J18" s="65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