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<sst xmlns="http://schemas.openxmlformats.org/spreadsheetml/2006/main" count="29">
  <si>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</si>
  <si>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</si>
  <si>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</si>
  <si>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</si>
  <si>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</si>
  <si>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</si>
  <si>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</si>
  <si>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</si>
  <si>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</si>
  <si>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</si>
  <si>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</si>
  <si>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</si>
  <si>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</si>
  <si>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</si>
  <si>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</si>
  <si>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</si>
  <si>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</si>
  <si>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</si>
  <si>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</si>
  <si>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</si>
  <si>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</si>
  <si>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</si>
  <si>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</si>
  <si>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</si>
  <si>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</si>
  <si>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</si>
  <si>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</si>
  <si>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</si>
  <si>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109 年 4 月 9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</si>
</sst>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00" topLeftCell="A1" workbookViewId="0" showGridLines="1" showRowColHeaders="1">
      <selection activeCell="G16" sqref="G16:G16"/>
    </sheetView>
  </sheetViews>
  <sheetFormatPr customHeight="false" defaultColWidth="9.00390625" defaultRowHeight="16.2"/>
  <cols>
    <col min="1" max="1" bestFit="false" customWidth="true" style="12" width="1.57421875" hidden="false" outlineLevel="0"/>
    <col min="2" max="6" bestFit="false" customWidth="true" style="12" width="19.57421875" hidden="false" outlineLevel="0"/>
    <col min="7" max="7" bestFit="false" customWidth="true" style="73" width="22.8515625" hidden="false" outlineLevel="0"/>
    <col min="8" max="8" bestFit="false" customWidth="true" style="73" width="11.57421875" hidden="false" outlineLevel="0"/>
    <col min="9" max="9" bestFit="false" customWidth="true" style="73" width="7.140625" hidden="false" outlineLevel="0"/>
    <col min="10" max="22" bestFit="false" customWidth="true" style="73" width="9.57421875" hidden="false" outlineLevel="0"/>
    <col min="23" max="16384" bestFit="false" style="12" width="9.28125" hidden="false" outlineLevel="0"/>
  </cols>
  <sheetData>
    <row r="1" ht="23.1" customHeight="true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ht="23.1" customHeight="true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45" s="68" customFormat="true" customHeight="true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ht="19.5" s="13" customFormat="true" customHeight="true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ht="20.1" s="13" customFormat="true" customHeight="true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ht="20.1" s="13" customFormat="true" customHeight="true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ht="39" s="13" customFormat="true" customHeight="true">
      <c r="A7" s="9"/>
      <c r="B7" s="20" t="s">
        <v>6</v>
      </c>
      <c r="C7" s="35" t="n">
        <f>SUM(C8:C9)</f>
        <v>-63271</v>
      </c>
      <c r="D7" s="35" t="n">
        <f>SUM(D8:D9)</f>
        <v>91173529</v>
      </c>
      <c r="E7" s="35" t="n">
        <f>SUM(E8:E9)</f>
        <v>4384975</v>
      </c>
      <c r="F7" s="35" t="n">
        <f>SUM(F8:F9)</f>
        <v>27821416</v>
      </c>
      <c r="G7" s="35" t="n">
        <f>SUM(G8:G9)</f>
        <v>63352113</v>
      </c>
      <c r="H7" s="69"/>
      <c r="I7" s="69"/>
      <c r="J7" s="69"/>
      <c r="K7" s="50"/>
      <c r="L7" s="13"/>
    </row>
    <row r="8" ht="39" customHeight="true">
      <c r="A8" s="10"/>
      <c r="B8" s="21" t="s">
        <v>7</v>
      </c>
      <c r="C8" s="36" t="n">
        <v>-11272</v>
      </c>
      <c r="D8" s="36" t="n">
        <v>76316534</v>
      </c>
      <c r="E8" s="36" t="n">
        <v>3973589</v>
      </c>
      <c r="F8" s="36" t="n">
        <v>17126456</v>
      </c>
      <c r="G8" s="35" t="n">
        <f>D8-F8</f>
        <v>59190078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ht="39" customHeight="true">
      <c r="A9" s="11"/>
      <c r="B9" s="22" t="s">
        <v>8</v>
      </c>
      <c r="C9" s="37" t="n">
        <v>-51999</v>
      </c>
      <c r="D9" s="37" t="n">
        <v>14856995</v>
      </c>
      <c r="E9" s="37" t="n">
        <v>411386</v>
      </c>
      <c r="F9" s="37" t="n">
        <v>10694960</v>
      </c>
      <c r="G9" s="37" t="n">
        <f>D9-F9</f>
        <v>4162035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ht="21" customHeight="true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ht="21" s="13" customFormat="true" customHeight="true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ht="21" s="13" customFormat="true" customHeight="true">
      <c r="E12" s="50" t="s">
        <v>20</v>
      </c>
      <c r="F12" s="50"/>
      <c r="H12" s="61"/>
      <c r="I12" s="61"/>
      <c r="J12" s="61"/>
    </row>
    <row r="13" ht="21" s="13" customFormat="true" customHeight="true">
      <c r="E13" s="50"/>
      <c r="F13" s="50"/>
      <c r="H13" s="61"/>
      <c r="I13" s="61"/>
      <c r="J13" s="61"/>
    </row>
    <row r="14" ht="21" s="13" customFormat="true" customHeight="true">
      <c r="E14" s="50"/>
      <c r="F14" s="50"/>
      <c r="G14" s="61"/>
      <c r="H14" s="61"/>
      <c r="I14" s="61"/>
      <c r="J14" s="61"/>
    </row>
    <row r="15" ht="16.5" s="13" customFormat="true" customHeight="true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="50" customFormat="true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ht="30.75" s="77" customFormat="true" customHeight="true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="77" customFormat="true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="77" customFormat="true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ht="21.75" customHeight="true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