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6" r:id="rId4"/>
  </sheets>
  <definedNames>
    <definedName name="_xlnm.Print_Area" localSheetId="0" hidden="false">'6'!$A$1:$J$38</definedName>
  </definedNames>
</workbook>
</file>

<file path=xl/sharedStrings.xml><?xml version="1.0" encoding="utf-8"?>
<sst xmlns="http://schemas.openxmlformats.org/spreadsheetml/2006/main" count="56">
  <si>
    <t>公　　開　　類</t>
  </si>
  <si>
    <t>月　　　　　報</t>
  </si>
  <si>
    <t>臺中市各項稅捐實徵淨額與預算數及上年同期比較－本月數</t>
  </si>
  <si>
    <t xml:space="preserve">　稅　　目　　別</t>
  </si>
  <si>
    <t>總           計</t>
  </si>
  <si>
    <t>一.稅 捐 收 入</t>
  </si>
  <si>
    <t xml:space="preserve">   1.地  價  稅</t>
  </si>
  <si>
    <t xml:space="preserve">   2.田      賦</t>
  </si>
  <si>
    <t xml:space="preserve">   3.土地增值稅</t>
  </si>
  <si>
    <t xml:space="preserve">   4.房  屋  稅</t>
  </si>
  <si>
    <t xml:space="preserve">   5.使用牌照稅</t>
  </si>
  <si>
    <t xml:space="preserve">   6.契      稅</t>
  </si>
  <si>
    <t xml:space="preserve">   7.印  花  稅</t>
  </si>
  <si>
    <t xml:space="preserve">   8.娛  樂  稅</t>
  </si>
  <si>
    <t xml:space="preserve">   9.特別及臨時稅課</t>
  </si>
  <si>
    <t xml:space="preserve">    (1)特別稅</t>
  </si>
  <si>
    <t xml:space="preserve">       營建剩餘土石方</t>
  </si>
  <si>
    <t xml:space="preserve">       土石採取 </t>
  </si>
  <si>
    <t xml:space="preserve">       礦石開採</t>
  </si>
  <si>
    <t xml:space="preserve">   （2)臨時稅</t>
  </si>
  <si>
    <t xml:space="preserve">       土石採取</t>
  </si>
  <si>
    <t xml:space="preserve">  10.教  育  捐</t>
  </si>
  <si>
    <t xml:space="preserve">    (1)房屋稅附徵</t>
  </si>
  <si>
    <t xml:space="preserve">    (2)娛樂稅附徵</t>
  </si>
  <si>
    <t xml:space="preserve">    (3)契　稅附徵</t>
  </si>
  <si>
    <t xml:space="preserve">二.罰      鍰  </t>
  </si>
  <si>
    <t xml:space="preserve">  1.財   務   罰   鍰</t>
  </si>
  <si>
    <t xml:space="preserve">  2.罰   金   罰   鍰</t>
  </si>
  <si>
    <t xml:space="preserve"> 填 表        　　　　　　　　審 核　　　　　　　　　    業務主管人員　    　　　　　　　　　機關首長</t>
  </si>
  <si>
    <t xml:space="preserve">                                                         主辦統計人員</t>
  </si>
  <si>
    <t>資料來源：由會計室依據徵課會計系統WAA40BP1、WAA40CP1編製。</t>
  </si>
  <si>
    <t>填表說明：本表編製2份，1份以電子檔(Excel或ODF檔，及陳核後之PDF掃描檔)Email至財政部統計處，1份依統計法規定永久保存，資料透過網際網路上傳至「臺中市公務統計</t>
  </si>
  <si>
    <t xml:space="preserve">          行政管理系統」。</t>
  </si>
  <si>
    <t>每月終了後15日內編報</t>
  </si>
  <si>
    <t>12月份於次年1月25日前編報</t>
  </si>
  <si>
    <t>本月實徵數</t>
  </si>
  <si>
    <t>合計
(1)</t>
  </si>
  <si>
    <t xml:space="preserve"> </t>
  </si>
  <si>
    <t>本年度</t>
  </si>
  <si>
    <t>中華民國109年6月</t>
  </si>
  <si>
    <t>以前年度</t>
  </si>
  <si>
    <t>本月退還以前年度收入數
(2)</t>
  </si>
  <si>
    <t>本月實徵淨額 
(3)=(1)－(2)</t>
  </si>
  <si>
    <t>本月實徵淨額
占本月分配預算數百分比</t>
  </si>
  <si>
    <t>本月分配
預算數(4)</t>
  </si>
  <si>
    <t>％
(3)/(4)*100</t>
  </si>
  <si>
    <t>--</t>
  </si>
  <si>
    <t>編 製 機 關</t>
  </si>
  <si>
    <t>表     　號</t>
  </si>
  <si>
    <t>本月實徵淨額
與上年同月比較</t>
  </si>
  <si>
    <t>上年同月
實徵淨額(5)</t>
  </si>
  <si>
    <t>臺中市政府地方稅務局</t>
  </si>
  <si>
    <t>20903-01-02-2</t>
  </si>
  <si>
    <t xml:space="preserve">  單位：新臺幣元</t>
  </si>
  <si>
    <t>增減%
[(3)-(5)]/(5)*100</t>
  </si>
  <si>
    <t>中華民國 109 年 7 月 7日編製</t>
  </si>
</sst>
</file>

<file path=xl/styles.xml><?xml version="1.0" encoding="utf-8"?>
<styleSheet xmlns="http://schemas.openxmlformats.org/spreadsheetml/2006/main">
  <numFmts count="7">
    <numFmt formatCode="* #,##0.00\ ;\-* #,##0.00\ ;* \-#\ ;@\ " numFmtId="188"/>
    <numFmt formatCode="#,##0;\-#,##0;&quot;-&quot;" numFmtId="189"/>
    <numFmt formatCode="#,##0\ " numFmtId="190"/>
    <numFmt formatCode="* #,##0\ ;\-* #,##0\ ;* &quot;- &quot;;@\ " numFmtId="191"/>
    <numFmt formatCode="#,##0.0" numFmtId="192"/>
    <numFmt formatCode="#,##0.0\ " numFmtId="193"/>
    <numFmt formatCode="e&quot;OC&quot;ge&quot;年&quot;m&quot;月&quot;d&quot;日編製&quot;;@" numFmtId="194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rgb="FFFF0000"/>
      <name val="標楷體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2"/>
      <color rgb="FF333333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10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true" applyFill="false" applyBorder="false" applyAlignment="true" applyProtection="false">
      <alignment vertical="center"/>
    </xf>
    <xf numFmtId="0" fontId="3" borderId="0" xfId="4" applyNumberFormat="true" applyFont="true" applyFill="false" applyBorder="false" applyAlignment="true" applyProtection="false">
      <alignment vertical="center"/>
    </xf>
    <xf numFmtId="0" fontId="4" borderId="0" xfId="5" applyNumberFormat="true" applyFont="true" applyFill="false" applyBorder="false" applyAlignment="false" applyProtection="false"/>
    <xf numFmtId="0" fontId="5" fillId="2" borderId="1" xfId="1" applyFont="true" applyFill="true" applyBorder="true">
      <alignment horizontal="center" vertical="center"/>
    </xf>
    <xf numFmtId="0" fontId="5" fillId="2" xfId="1" applyFont="true" applyFill="true">
      <alignment horizontal="center" vertical="center"/>
    </xf>
    <xf numFmtId="3" fontId="6" fillId="2" xfId="1" applyNumberFormat="true" applyFont="true" applyFill="true">
      <alignment horizontal="center" vertical="center"/>
    </xf>
    <xf numFmtId="0" fontId="5" fillId="2" borderId="2" xfId="1" applyFont="true" applyFill="true" applyBorder="true">
      <alignment vertical="center"/>
    </xf>
    <xf numFmtId="0" fontId="5" fillId="2" borderId="3" xfId="1" applyFont="true" applyFill="true" applyBorder="true">
      <alignment vertical="center"/>
    </xf>
    <xf numFmtId="0" fontId="7" fillId="3" borderId="4" xfId="2" applyFont="true" applyFill="true" applyBorder="true">
      <alignment vertical="center"/>
    </xf>
    <xf numFmtId="0" fontId="7" fillId="3" borderId="5" xfId="2" applyFont="true" applyFill="true" applyBorder="true">
      <alignment horizontal="left" vertical="center"/>
    </xf>
    <xf numFmtId="0" fontId="8" fillId="3" borderId="5" xfId="2" applyFont="true" applyFill="true" applyBorder="true">
      <alignment vertical="center"/>
    </xf>
    <xf numFmtId="0" fontId="5" fillId="3" borderId="5" xfId="2" applyFont="true" applyFill="true" applyBorder="true">
      <alignment vertical="center"/>
    </xf>
    <xf numFmtId="0" fontId="5" fillId="3" borderId="5" xfId="2" applyFont="true" applyFill="true" applyBorder="true">
      <alignment horizontal="left" vertical="center"/>
    </xf>
    <xf numFmtId="0" fontId="5" fillId="3" borderId="6" xfId="2" applyFont="true" applyFill="true" applyBorder="true">
      <alignment vertical="center"/>
    </xf>
    <xf numFmtId="0" fontId="5" fillId="3" xfId="2" applyFont="true" applyFill="true">
      <alignment vertical="center"/>
    </xf>
    <xf numFmtId="0" fontId="9" fillId="3" borderId="7" xfId="2" applyFont="true" applyFill="true" applyBorder="true">
      <alignment vertical="center"/>
    </xf>
    <xf numFmtId="0" fontId="5" fillId="3" borderId="7" xfId="2" applyFont="true" applyFill="true" applyBorder="true">
      <alignment vertical="center"/>
    </xf>
    <xf numFmtId="0" fontId="5" fillId="3" borderId="8" xfId="2" applyFont="true" applyFill="true" applyBorder="true">
      <alignment horizontal="left" vertical="center"/>
    </xf>
    <xf numFmtId="37" fontId="5" fillId="3" xfId="1" applyNumberFormat="true" applyFont="true" applyFill="true">
      <alignment vertical="center"/>
    </xf>
    <xf numFmtId="3" fontId="5" fillId="2" xfId="1" applyNumberFormat="true" applyFont="true" applyFill="true">
      <alignment horizontal="left" vertical="center"/>
    </xf>
    <xf numFmtId="189" fontId="5" fillId="2" xfId="1" applyNumberFormat="true" applyFont="true" applyFill="true">
      <alignment horizontal="left" vertical="center"/>
    </xf>
    <xf numFmtId="0" fontId="5" fillId="2" xfId="1" applyFont="true" applyFill="true">
      <alignment vertical="center"/>
    </xf>
    <xf numFmtId="0" fontId="8" fillId="2" xfId="1" applyFont="true" applyFill="true">
      <alignment vertical="center"/>
    </xf>
    <xf numFmtId="0" fontId="10" xfId="1" applyFont="true">
      <alignment vertical="center"/>
    </xf>
    <xf numFmtId="3" fontId="5" fillId="2" borderId="9" xfId="1" applyNumberFormat="true" applyFont="true" applyFill="true" applyBorder="true">
      <alignment vertical="top"/>
    </xf>
    <xf numFmtId="3" fontId="5" fillId="2" xfId="1" applyNumberFormat="true" applyFont="true" applyFill="true">
      <alignment vertical="top"/>
    </xf>
    <xf numFmtId="3" fontId="5" fillId="2" xfId="1" applyNumberFormat="true" applyFont="true" applyFill="true">
      <alignment vertical="center"/>
    </xf>
    <xf numFmtId="3" fontId="5" fillId="2" borderId="10" xfId="1" applyNumberFormat="true" applyFont="true" applyFill="true" applyBorder="true">
      <alignment horizontal="center" vertical="center"/>
    </xf>
    <xf numFmtId="3" fontId="5" fillId="2" borderId="11" xfId="1" applyNumberFormat="true" applyFont="true" applyFill="true" applyBorder="true">
      <alignment horizontal="center" vertical="center" wrapText="true"/>
    </xf>
    <xf numFmtId="190" fontId="11" fillId="3" borderId="10" xfId="1" applyNumberFormat="true" applyFont="true" applyFill="true" applyBorder="true">
      <alignment vertical="center"/>
    </xf>
    <xf numFmtId="190" fontId="11" fillId="3" borderId="12" xfId="1" applyNumberFormat="true" applyFont="true" applyFill="true" applyBorder="true">
      <alignment vertical="center"/>
    </xf>
    <xf numFmtId="190" fontId="2" fillId="3" borderId="12" xfId="1" applyNumberFormat="true" applyFont="true" applyFill="true" applyBorder="true">
      <alignment vertical="center"/>
    </xf>
    <xf numFmtId="191" fontId="2" fillId="3" borderId="12" xfId="3" applyNumberFormat="true" applyFont="true" applyFill="true" applyBorder="true">
      <alignment vertical="center"/>
      <protection locked="0"/>
    </xf>
    <xf numFmtId="191" fontId="11" fillId="3" borderId="12" xfId="3" applyNumberFormat="true" applyFont="true" applyFill="true" applyBorder="true">
      <alignment vertical="center"/>
      <protection locked="0"/>
    </xf>
    <xf numFmtId="191" fontId="2" fillId="3" borderId="13" xfId="3" applyNumberFormat="true" applyFont="true" applyFill="true" applyBorder="true">
      <alignment vertical="center"/>
      <protection locked="0"/>
    </xf>
    <xf numFmtId="37" fontId="5" fillId="3" xfId="1" applyNumberFormat="true" applyFont="true" applyFill="true">
      <alignment horizontal="left" vertical="center"/>
    </xf>
    <xf numFmtId="192" fontId="5" xfId="1" applyNumberFormat="true" applyFont="true">
      <alignment horizontal="left" vertical="center"/>
    </xf>
    <xf numFmtId="0" fontId="5" xfId="1" applyFont="true">
      <alignment vertical="center"/>
    </xf>
    <xf numFmtId="3" fontId="5" xfId="1" applyNumberFormat="true" applyFont="true">
      <alignment vertical="center"/>
    </xf>
    <xf numFmtId="0" fontId="1" xfId="1" applyFont="true">
      <alignment vertical="center"/>
    </xf>
    <xf numFmtId="3" fontId="5" fillId="2" xfId="1" applyNumberFormat="true" applyFont="true" applyFill="true">
      <alignment vertical="top" wrapText="true"/>
    </xf>
    <xf numFmtId="3" fontId="5" fillId="2" borderId="14" xfId="1" applyNumberFormat="true" applyFont="true" applyFill="true" applyBorder="true">
      <alignment vertical="top" wrapText="true"/>
    </xf>
    <xf numFmtId="0" fontId="5" fillId="2" borderId="4" xfId="1" applyFont="true" applyFill="true" applyBorder="true">
      <alignment horizontal="center" vertical="center"/>
    </xf>
    <xf numFmtId="3" fontId="5" fillId="2" borderId="15" xfId="1" applyNumberFormat="true" applyFont="true" applyFill="true" applyBorder="true">
      <alignment horizontal="center" vertical="center"/>
    </xf>
    <xf numFmtId="190" fontId="11" fillId="3" borderId="16" xfId="1" applyNumberFormat="true" applyFont="true" applyFill="true" applyBorder="true">
      <alignment vertical="center"/>
    </xf>
    <xf numFmtId="190" fontId="11" fillId="3" borderId="17" xfId="1" applyNumberFormat="true" applyFont="true" applyFill="true" applyBorder="true">
      <alignment vertical="center"/>
    </xf>
    <xf numFmtId="190" fontId="2" fillId="3" borderId="17" xfId="1" applyNumberFormat="true" applyFont="true" applyFill="true" applyBorder="true">
      <alignment vertical="center"/>
    </xf>
    <xf numFmtId="191" fontId="2" fillId="3" borderId="17" xfId="3" applyNumberFormat="true" applyFont="true" applyFill="true" applyBorder="true">
      <alignment vertical="center"/>
      <protection locked="0"/>
    </xf>
    <xf numFmtId="190" fontId="2" fillId="3" borderId="18" xfId="1" applyNumberFormat="true" applyFont="true" applyFill="true" applyBorder="true">
      <alignment vertical="center"/>
    </xf>
    <xf numFmtId="49" fontId="5" fillId="2" borderId="14" xfId="1" applyNumberFormat="true" applyFont="true" applyFill="true" applyBorder="true">
      <alignment horizontal="center" vertical="center"/>
    </xf>
    <xf numFmtId="0" fontId="5" fillId="2" borderId="19" xfId="1" applyFont="true" applyFill="true" applyBorder="true">
      <alignment horizontal="center" vertical="center"/>
    </xf>
    <xf numFmtId="192" fontId="5" fillId="2" borderId="15" xfId="1" applyNumberFormat="true" applyFont="true" applyFill="true" applyBorder="true">
      <alignment horizontal="center" vertical="center"/>
    </xf>
    <xf numFmtId="37" fontId="12" fillId="3" xfId="1" applyNumberFormat="true" applyFont="true" applyFill="true">
      <alignment vertical="center"/>
    </xf>
    <xf numFmtId="3" fontId="5" xfId="1" applyNumberFormat="true" applyFont="true">
      <alignment horizontal="right" vertical="center"/>
    </xf>
    <xf numFmtId="192" fontId="5" xfId="1" applyNumberFormat="true" applyFont="true">
      <alignment vertical="center"/>
    </xf>
    <xf numFmtId="3" fontId="5" fillId="2" borderId="14" xfId="1" applyNumberFormat="true" applyFont="true" applyFill="true" applyBorder="true">
      <alignment horizontal="center" vertical="center"/>
    </xf>
    <xf numFmtId="3" fontId="5" fillId="2" borderId="20" xfId="1" applyNumberFormat="true" applyFont="true" applyFill="true" applyBorder="true">
      <alignment horizontal="center" vertical="center" wrapText="true"/>
    </xf>
    <xf numFmtId="3" fontId="5" borderId="21" xfId="1" applyNumberFormat="true" applyFont="true" applyBorder="true">
      <alignment horizontal="center" vertical="center" wrapText="true"/>
    </xf>
    <xf numFmtId="191" fontId="11" fillId="3" borderId="17" xfId="3" applyNumberFormat="true" applyFont="true" applyFill="true" applyBorder="true">
      <alignment vertical="center"/>
      <protection locked="0"/>
    </xf>
    <xf numFmtId="191" fontId="2" fillId="3" borderId="18" xfId="3" applyNumberFormat="true" applyFont="true" applyFill="true" applyBorder="true">
      <alignment vertical="center"/>
      <protection locked="0"/>
    </xf>
    <xf numFmtId="49" fontId="5" fillId="2" xfId="1" applyNumberFormat="true" applyFont="true" applyFill="true">
      <alignment horizontal="right" vertical="center"/>
    </xf>
    <xf numFmtId="49" fontId="5" fillId="2" borderId="14" xfId="1" applyNumberFormat="true" applyFont="true" applyFill="true" applyBorder="true">
      <alignment horizontal="right" vertical="center"/>
    </xf>
    <xf numFmtId="191" fontId="2" fillId="3" borderId="17" xfId="3" applyNumberFormat="true" applyFont="true" applyFill="true" applyBorder="true">
      <alignment horizontal="right" vertical="center"/>
      <protection locked="0"/>
    </xf>
    <xf numFmtId="191" fontId="2" fillId="3" borderId="22" xfId="3" applyNumberFormat="true" applyFont="true" applyFill="true" applyBorder="true">
      <alignment vertical="center"/>
      <protection locked="0"/>
    </xf>
    <xf numFmtId="0" fontId="5" xfId="1" applyFont="true">
      <alignment horizontal="right" vertical="center"/>
    </xf>
    <xf numFmtId="3" fontId="5" fillId="2" borderId="23" xfId="1" applyNumberFormat="true" applyFont="true" applyFill="true" applyBorder="true">
      <alignment horizontal="center" vertical="center" wrapText="true"/>
    </xf>
    <xf numFmtId="3" fontId="5" fillId="2" borderId="24" xfId="1" applyNumberFormat="true" applyFont="true" applyFill="true" applyBorder="true">
      <alignment horizontal="center" vertical="center" wrapText="true"/>
    </xf>
    <xf numFmtId="190" fontId="11" fillId="3" borderId="16" xfId="3" applyNumberFormat="true" applyFont="true" applyFill="true" applyBorder="true">
      <alignment vertical="center"/>
      <protection locked="0"/>
    </xf>
    <xf numFmtId="49" fontId="5" fillId="2" borderId="25" xfId="1" applyNumberFormat="true" applyFont="true" applyFill="true" applyBorder="true">
      <alignment horizontal="right" vertical="center"/>
    </xf>
    <xf numFmtId="49" fontId="5" fillId="2" borderId="3" xfId="1" applyNumberFormat="true" applyFont="true" applyFill="true" applyBorder="true">
      <alignment horizontal="right" vertical="center"/>
    </xf>
    <xf numFmtId="3" fontId="5" borderId="23" xfId="1" applyNumberFormat="true" applyFont="true" applyBorder="true">
      <alignment horizontal="center" vertical="center" wrapText="true"/>
    </xf>
    <xf numFmtId="3" fontId="5" fillId="2" borderId="15" xfId="1" applyNumberFormat="true" applyFont="true" applyFill="true" applyBorder="true">
      <alignment horizontal="center" vertical="center" wrapText="true"/>
    </xf>
    <xf numFmtId="193" fontId="11" fillId="3" borderId="16" xfId="3" applyNumberFormat="true" applyFont="true" applyFill="true" applyBorder="true">
      <alignment vertical="center"/>
      <protection locked="0"/>
    </xf>
    <xf numFmtId="193" fontId="11" fillId="3" borderId="17" xfId="3" applyNumberFormat="true" applyFont="true" applyFill="true" applyBorder="true">
      <alignment vertical="center"/>
      <protection locked="0"/>
    </xf>
    <xf numFmtId="193" fontId="2" fillId="3" borderId="17" xfId="3" applyNumberFormat="true" applyFont="true" applyFill="true" applyBorder="true">
      <alignment vertical="center"/>
      <protection locked="0"/>
    </xf>
    <xf numFmtId="49" fontId="3" fillId="3" borderId="26" xfId="4" applyNumberFormat="true" applyFont="true" applyFill="true" applyBorder="true">
      <alignment horizontal="right" vertical="center"/>
    </xf>
    <xf numFmtId="0" fontId="5" fillId="3" borderId="26" xfId="1" applyFont="true" applyFill="true" applyBorder="true">
      <alignment horizontal="right" vertical="center"/>
    </xf>
    <xf numFmtId="193" fontId="2" fillId="3" borderId="22" xfId="3" applyNumberFormat="true" applyFont="true" applyFill="true" applyBorder="true">
      <alignment vertical="center"/>
      <protection locked="0"/>
    </xf>
    <xf numFmtId="10" fontId="5" fillId="3" xfId="1" applyNumberFormat="true" applyFont="true" applyFill="true">
      <alignment horizontal="left" vertical="center"/>
    </xf>
    <xf numFmtId="3" fontId="5" fillId="2" borderId="16" xfId="1" applyNumberFormat="true" applyFont="true" applyFill="true" applyBorder="true">
      <alignment horizontal="center" vertical="center" wrapText="true"/>
    </xf>
    <xf numFmtId="194" fontId="5" fillId="3" xfId="5" applyNumberFormat="true" applyFont="true" applyFill="true"/>
    <xf numFmtId="3" fontId="5" fillId="2" xfId="1" applyNumberFormat="true" applyFont="true" applyFill="true">
      <alignment horizontal="center" vertical="center"/>
    </xf>
    <xf numFmtId="3" fontId="5" fillId="2" xfId="1" applyNumberFormat="true" applyFont="true" applyFill="true">
      <alignment horizontal="right" vertical="center"/>
    </xf>
    <xf numFmtId="3" fontId="5" borderId="16" xfId="1" applyNumberFormat="true" applyFont="true" applyBorder="true">
      <alignment horizontal="center" vertical="center" wrapText="true"/>
    </xf>
    <xf numFmtId="3" fontId="5" fillId="2" borderId="22" xfId="1" applyNumberFormat="true" applyFont="true" applyFill="true" applyBorder="true">
      <alignment horizontal="center" vertical="center" wrapText="true"/>
    </xf>
    <xf numFmtId="193" fontId="11" fillId="3" borderId="16" xfId="1" applyNumberFormat="true" applyFont="true" applyFill="true" applyBorder="true">
      <alignment vertical="center"/>
    </xf>
    <xf numFmtId="193" fontId="11" fillId="3" borderId="17" xfId="1" applyNumberFormat="true" applyFont="true" applyFill="true" applyBorder="true">
      <alignment vertical="center"/>
    </xf>
    <xf numFmtId="193" fontId="2" fillId="3" borderId="17" xfId="1" applyNumberFormat="true" applyFont="true" applyFill="true" applyBorder="true">
      <alignment vertical="center"/>
    </xf>
    <xf numFmtId="49" fontId="3" fillId="3" borderId="27" xfId="4" applyNumberFormat="true" applyFont="true" applyFill="true" applyBorder="true">
      <alignment horizontal="right" vertical="center"/>
    </xf>
    <xf numFmtId="0" fontId="5" fillId="3" borderId="27" xfId="1" applyFont="true" applyFill="true" applyBorder="true">
      <alignment horizontal="right" vertical="center"/>
    </xf>
    <xf numFmtId="193" fontId="2" fillId="3" borderId="22" xfId="1" applyNumberFormat="true" applyFont="true" applyFill="true" applyBorder="true">
      <alignment vertical="center"/>
    </xf>
    <xf numFmtId="0" fontId="5" fillId="3" xfId="5" applyFont="true" applyFill="true">
      <alignment horizontal="center"/>
    </xf>
    <xf numFmtId="0" fontId="5" fillId="3" xfId="1" applyFont="true" applyFill="true">
      <alignment vertical="center"/>
    </xf>
    <xf numFmtId="2" fontId="5" fillId="3" xfId="1" applyNumberFormat="true" applyFont="true" applyFill="true">
      <alignment vertical="center"/>
    </xf>
    <xf numFmtId="0" fontId="13" fillId="2" xfId="1" applyFont="true" applyFill="true">
      <alignment vertical="center"/>
    </xf>
    <xf numFmtId="3" fontId="5" fillId="2" xfId="1" applyNumberFormat="true" applyFont="true" applyFill="true">
      <alignment horizontal="distributed" vertical="center"/>
    </xf>
    <xf numFmtId="0" fontId="5" fillId="2" xfId="1" applyFont="true" applyFill="true">
      <alignment horizontal="distributed" vertical="center"/>
    </xf>
    <xf numFmtId="0" fontId="14" fillId="3" xfId="1" applyFont="true" applyFill="true">
      <alignment vertical="top" wrapText="true"/>
    </xf>
    <xf numFmtId="0" fontId="15" fillId="3" xfId="1" applyFont="true" applyFill="true">
      <alignment vertical="top" wrapText="true"/>
    </xf>
    <xf numFmtId="3" fontId="14" fillId="2" xfId="1" applyNumberFormat="true" applyFont="true" applyFill="true">
      <alignment horizontal="right" vertical="center"/>
    </xf>
    <xf numFmtId="2" fontId="9" fillId="3" xfId="1" applyNumberFormat="true" applyFont="true" applyFill="true">
      <alignment horizontal="left" vertical="center"/>
    </xf>
    <xf numFmtId="2" fontId="5" fillId="3" xfId="1" applyNumberFormat="true" applyFont="true" applyFill="true">
      <alignment horizontal="left" vertical="center"/>
    </xf>
    <xf numFmtId="0" fontId="9" fillId="3" xfId="1" applyFont="true" applyFill="true">
      <alignment vertical="center"/>
    </xf>
    <xf numFmtId="0" fontId="5" fillId="3" xfId="1" applyFont="true" applyFill="true">
      <alignment horizontal="center" vertical="center"/>
    </xf>
    <xf numFmtId="0" fontId="1" fillId="4" xfId="1" applyFont="true" applyFill="true">
      <alignment horizontal="left" vertical="top" wrapText="true"/>
    </xf>
    <xf numFmtId="0" fontId="12" fillId="3" xfId="1" applyFont="true" applyFill="true">
      <alignment vertical="center"/>
    </xf>
  </cellXfs>
  <cellStyles count="6">
    <cellStyle name="Normal" xfId="0" builtinId="0"/>
    <cellStyle name="一般" xfId="1"/>
    <cellStyle name="一般 7" xfId="2"/>
    <cellStyle name="千分位" xfId="3"/>
    <cellStyle name="一般 2 2" xfId="4"/>
    <cellStyle name="一般_成本計算表(85年度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51"/>
  <sheetViews>
    <sheetView zoomScale="100" topLeftCell="A1" workbookViewId="0" showGridLines="1" showRowColHeaders="1">
      <selection activeCell="B6" sqref="B6:D6"/>
    </sheetView>
  </sheetViews>
  <sheetFormatPr customHeight="true" defaultColWidth="9.28125" defaultRowHeight="16.5"/>
  <cols>
    <col min="1" max="1" bestFit="false" customWidth="true" style="95" width="25.421875" hidden="false" outlineLevel="0"/>
    <col min="2" max="2" bestFit="false" customWidth="true" style="95" width="20.57421875" hidden="false" outlineLevel="0"/>
    <col min="3" max="3" bestFit="false" customWidth="true" style="95" width="19.8515625" hidden="false" outlineLevel="0"/>
    <col min="4" max="4" bestFit="false" customWidth="true" style="108" width="17.00390625" hidden="false" outlineLevel="0"/>
    <col min="5" max="5" bestFit="false" customWidth="true" style="95" width="18.421875" hidden="false" outlineLevel="0"/>
    <col min="6" max="6" bestFit="false" customWidth="true" style="95" width="20.421875" hidden="false" outlineLevel="0"/>
    <col min="7" max="7" bestFit="false" customWidth="true" style="95" width="21.140625" hidden="false" outlineLevel="0"/>
    <col min="8" max="8" bestFit="false" customWidth="true" style="95" width="14.00390625" hidden="false" outlineLevel="0"/>
    <col min="9" max="9" bestFit="false" customWidth="true" style="95" width="20.8515625" hidden="false" outlineLevel="0"/>
    <col min="10" max="10" bestFit="false" customWidth="true" style="95" width="23.421875" hidden="false" outlineLevel="0"/>
    <col min="11" max="11" bestFit="false" customWidth="true" style="95" width="19.57421875" hidden="false" outlineLevel="0"/>
    <col min="12" max="12" bestFit="false" customWidth="true" style="95" width="12.00390625" hidden="false" outlineLevel="0"/>
    <col min="13" max="13" bestFit="false" customWidth="true" style="95" width="12.57421875" hidden="false" outlineLevel="0"/>
    <col min="14" max="14" bestFit="false" customWidth="true" style="95" width="11.00390625" hidden="false" outlineLevel="0"/>
    <col min="15" max="17" bestFit="false" customWidth="true" style="95" width="17.00390625" hidden="false" outlineLevel="0"/>
    <col min="18" max="18" bestFit="false" customWidth="true" style="95" width="11.57421875" hidden="false" outlineLevel="0"/>
    <col min="19" max="19" bestFit="false" customWidth="true" style="95" width="2.421875" hidden="false" outlineLevel="0"/>
    <col min="20" max="23" bestFit="false" customWidth="true" style="95" width="17.00390625" hidden="false" outlineLevel="0"/>
    <col min="24" max="24" bestFit="false" customWidth="true" style="95" width="0" hidden="true" outlineLevel="0"/>
    <col min="25" max="16384" bestFit="true" style="95" width="9.00390625" hidden="false" outlineLevel="0"/>
  </cols>
  <sheetData>
    <row r="1" ht="20.1" s="24" customFormat="true" customHeight="true">
      <c r="A1" s="6" t="s">
        <v>0</v>
      </c>
      <c r="B1" s="24" t="s">
        <v>33</v>
      </c>
      <c r="C1" s="43"/>
      <c r="D1" s="43"/>
      <c r="E1" s="43"/>
      <c r="F1" s="63"/>
      <c r="G1" s="63"/>
      <c r="H1" s="71"/>
      <c r="I1" s="6" t="s">
        <v>47</v>
      </c>
      <c r="J1" s="6" t="s">
        <v>51</v>
      </c>
      <c r="K1" s="97"/>
      <c r="L1" s="97"/>
    </row>
    <row r="2" ht="20.1" s="24" customFormat="true" customHeight="true">
      <c r="A2" s="6" t="s">
        <v>1</v>
      </c>
      <c r="B2" s="27" t="s">
        <v>34</v>
      </c>
      <c r="C2" s="44"/>
      <c r="D2" s="44"/>
      <c r="E2" s="44"/>
      <c r="F2" s="64"/>
      <c r="G2" s="64"/>
      <c r="H2" s="72"/>
      <c r="I2" s="6" t="s">
        <v>48</v>
      </c>
      <c r="J2" s="6" t="s">
        <v>52</v>
      </c>
      <c r="K2" s="24"/>
      <c r="L2" s="24"/>
      <c r="M2" s="24"/>
    </row>
    <row r="3" ht="20.1" s="24" customFormat="true" customHeight="true">
      <c r="A3" s="7"/>
      <c r="B3" s="28"/>
      <c r="C3" s="43"/>
      <c r="D3" s="43"/>
      <c r="E3" s="43"/>
      <c r="F3" s="63"/>
      <c r="G3" s="63"/>
      <c r="H3" s="63"/>
      <c r="I3" s="7"/>
      <c r="J3" s="84"/>
      <c r="K3" s="7"/>
      <c r="L3" s="7"/>
      <c r="M3" s="24"/>
    </row>
    <row r="4" ht="34.9" s="24" customFormat="true" customHeight="tru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0.1" s="24" customFormat="true" customHeight="true">
      <c r="B5" s="29"/>
      <c r="C5" s="29"/>
      <c r="D5" s="52" t="s">
        <v>39</v>
      </c>
      <c r="E5" s="58"/>
      <c r="F5" s="58"/>
      <c r="G5" s="58"/>
      <c r="I5" s="29"/>
      <c r="J5" s="85" t="s">
        <v>53</v>
      </c>
      <c r="K5" s="29"/>
      <c r="L5" s="102"/>
    </row>
    <row r="6" ht="42.75" s="24" customFormat="true" customHeight="true">
      <c r="A6" s="9" t="s">
        <v>3</v>
      </c>
      <c r="B6" s="30" t="s">
        <v>35</v>
      </c>
      <c r="C6" s="45"/>
      <c r="D6" s="53"/>
      <c r="E6" s="59" t="s">
        <v>41</v>
      </c>
      <c r="F6" s="59" t="s">
        <v>42</v>
      </c>
      <c r="G6" s="68" t="s">
        <v>43</v>
      </c>
      <c r="H6" s="73"/>
      <c r="I6" s="82" t="s">
        <v>49</v>
      </c>
      <c r="J6" s="86"/>
      <c r="K6" s="98"/>
      <c r="L6" s="99"/>
    </row>
    <row r="7" ht="63" s="24" customFormat="true" customHeight="true">
      <c r="A7" s="10"/>
      <c r="B7" s="31" t="s">
        <v>36</v>
      </c>
      <c r="C7" s="46" t="s">
        <v>38</v>
      </c>
      <c r="D7" s="54" t="s">
        <v>40</v>
      </c>
      <c r="E7" s="60"/>
      <c r="F7" s="60"/>
      <c r="G7" s="69" t="s">
        <v>44</v>
      </c>
      <c r="H7" s="74" t="s">
        <v>45</v>
      </c>
      <c r="I7" s="69" t="s">
        <v>50</v>
      </c>
      <c r="J7" s="87" t="s">
        <v>54</v>
      </c>
      <c r="K7" s="99"/>
      <c r="L7" s="99"/>
    </row>
    <row r="8" ht="20.1" s="105" customFormat="true" customHeight="true">
      <c r="A8" s="11" t="s">
        <v>4</v>
      </c>
      <c r="B8" s="32" t="n">
        <v>5932641982</v>
      </c>
      <c r="C8" s="47" t="n">
        <v>5902946159</v>
      </c>
      <c r="D8" s="47" t="n">
        <v>29695823</v>
      </c>
      <c r="E8" s="47" t="n">
        <v>13615881</v>
      </c>
      <c r="F8" s="47" t="n">
        <v>5919026101</v>
      </c>
      <c r="G8" s="70" t="n">
        <v>4695012000</v>
      </c>
      <c r="H8" s="75" t="n">
        <f>F8/G8*100</f>
        <v>126.070521246804</v>
      </c>
      <c r="I8" s="70" t="n">
        <v>5156250757</v>
      </c>
      <c r="J8" s="88" t="n">
        <f>(F8-I8)/+I8*100</f>
        <v>14.7932166209038</v>
      </c>
      <c r="K8" s="100"/>
      <c r="L8" s="100"/>
      <c r="M8" s="103" t="s">
        <v>37</v>
      </c>
    </row>
    <row r="9" ht="19.9" s="105" customFormat="true" customHeight="true">
      <c r="A9" s="12" t="s">
        <v>5</v>
      </c>
      <c r="B9" s="33" t="n">
        <v>5917927267</v>
      </c>
      <c r="C9" s="48" t="n">
        <v>5892992734</v>
      </c>
      <c r="D9" s="48" t="n">
        <v>24934533</v>
      </c>
      <c r="E9" s="48" t="n">
        <v>13564291</v>
      </c>
      <c r="F9" s="48" t="n">
        <v>5904362976</v>
      </c>
      <c r="G9" s="48" t="n">
        <v>4685894000</v>
      </c>
      <c r="H9" s="76" t="n">
        <f>F9/G9*100</f>
        <v>126.002913766295</v>
      </c>
      <c r="I9" s="48" t="n">
        <v>5146027399</v>
      </c>
      <c r="J9" s="89" t="n">
        <f>(F9-I9)/+I9*100</f>
        <v>14.736329953225</v>
      </c>
      <c r="K9" s="100"/>
      <c r="L9" s="100"/>
      <c r="M9" s="103" t="s">
        <v>37</v>
      </c>
    </row>
    <row r="10" ht="19.9" customHeight="true">
      <c r="A10" s="13" t="s">
        <v>6</v>
      </c>
      <c r="B10" s="34" t="n">
        <v>14336167</v>
      </c>
      <c r="C10" s="49" t="n">
        <v>6469410</v>
      </c>
      <c r="D10" s="49" t="n">
        <v>7866757</v>
      </c>
      <c r="E10" s="49" t="n">
        <v>401999</v>
      </c>
      <c r="F10" s="49" t="n">
        <v>13934168</v>
      </c>
      <c r="G10" s="49" t="n">
        <v>16224000</v>
      </c>
      <c r="H10" s="77" t="n">
        <f>F10/G10*100</f>
        <v>85.8861439842209</v>
      </c>
      <c r="I10" s="49" t="n">
        <v>36089524</v>
      </c>
      <c r="J10" s="90" t="n">
        <f>(F10-I10)/+I10*100</f>
        <v>-61.3899922869584</v>
      </c>
      <c r="K10" s="100"/>
      <c r="L10" s="100"/>
      <c r="M10" s="104" t="s">
        <v>37</v>
      </c>
      <c r="N10" s="106"/>
    </row>
    <row r="11" ht="19.9" customHeight="true">
      <c r="A11" s="13" t="s">
        <v>7</v>
      </c>
      <c r="B11" s="35" t="n">
        <v>0</v>
      </c>
      <c r="C11" s="50" t="n">
        <v>0</v>
      </c>
      <c r="D11" s="50" t="n">
        <v>0</v>
      </c>
      <c r="E11" s="50" t="n">
        <v>0</v>
      </c>
      <c r="F11" s="65" t="n">
        <v>0</v>
      </c>
      <c r="G11" s="65" t="n">
        <v>0</v>
      </c>
      <c r="H11" s="78" t="s">
        <v>46</v>
      </c>
      <c r="I11" s="65" t="n">
        <v>0</v>
      </c>
      <c r="J11" s="91" t="s">
        <v>46</v>
      </c>
      <c r="K11" s="101"/>
      <c r="L11" s="101"/>
      <c r="M11" s="104" t="s">
        <v>37</v>
      </c>
    </row>
    <row r="12" ht="19.9" customHeight="true">
      <c r="A12" s="13" t="s">
        <v>8</v>
      </c>
      <c r="B12" s="34" t="n">
        <v>1863285989</v>
      </c>
      <c r="C12" s="49" t="n">
        <v>1862113366</v>
      </c>
      <c r="D12" s="49" t="n">
        <v>1172623</v>
      </c>
      <c r="E12" s="49" t="n">
        <v>12464713</v>
      </c>
      <c r="F12" s="49" t="n">
        <v>1850821276</v>
      </c>
      <c r="G12" s="49" t="n">
        <v>1170524000</v>
      </c>
      <c r="H12" s="77" t="n">
        <f>F12/G12*100</f>
        <v>158.119036944138</v>
      </c>
      <c r="I12" s="49" t="n">
        <v>1625352396</v>
      </c>
      <c r="J12" s="90" t="n">
        <f>(F12-I12)/+I12*100</f>
        <v>13.8719997309433</v>
      </c>
      <c r="K12" s="101"/>
      <c r="L12" s="101"/>
      <c r="M12" s="104" t="s">
        <v>37</v>
      </c>
    </row>
    <row r="13" ht="19.9" customHeight="true">
      <c r="A13" s="13" t="s">
        <v>9</v>
      </c>
      <c r="B13" s="34" t="n">
        <v>3101694773</v>
      </c>
      <c r="C13" s="49" t="n">
        <v>3098324618</v>
      </c>
      <c r="D13" s="49" t="n">
        <v>3370155</v>
      </c>
      <c r="E13" s="49" t="n">
        <v>219837</v>
      </c>
      <c r="F13" s="49" t="n">
        <v>3101474936</v>
      </c>
      <c r="G13" s="49" t="n">
        <v>3094830000</v>
      </c>
      <c r="H13" s="77" t="n">
        <f>F13/G13*100</f>
        <v>100.214710856493</v>
      </c>
      <c r="I13" s="49" t="n">
        <v>3100773910</v>
      </c>
      <c r="J13" s="90" t="n">
        <f>(F13-I13)/+I13*100</f>
        <v>0.0226080978603177</v>
      </c>
      <c r="K13" s="101"/>
      <c r="L13" s="101"/>
      <c r="M13" s="104" t="s">
        <v>37</v>
      </c>
    </row>
    <row r="14" ht="19.9" customHeight="true">
      <c r="A14" s="13" t="s">
        <v>10</v>
      </c>
      <c r="B14" s="34" t="n">
        <v>671789487</v>
      </c>
      <c r="C14" s="49" t="n">
        <v>659550544</v>
      </c>
      <c r="D14" s="49" t="n">
        <v>12238943</v>
      </c>
      <c r="E14" s="49" t="n">
        <v>145398</v>
      </c>
      <c r="F14" s="49" t="n">
        <v>671644089</v>
      </c>
      <c r="G14" s="49" t="n">
        <v>172000000</v>
      </c>
      <c r="H14" s="77" t="n">
        <f>F14/G14*100</f>
        <v>390.490749418605</v>
      </c>
      <c r="I14" s="49" t="n">
        <v>173167512</v>
      </c>
      <c r="J14" s="90" t="n">
        <f>(F14-I14)/+I14*100</f>
        <v>287.858023276329</v>
      </c>
      <c r="K14" s="38" t="s">
        <v>37</v>
      </c>
      <c r="L14" s="81" t="s">
        <v>37</v>
      </c>
      <c r="M14" s="104" t="s">
        <v>37</v>
      </c>
    </row>
    <row r="15" ht="19.9" customHeight="true">
      <c r="A15" s="13" t="s">
        <v>11</v>
      </c>
      <c r="B15" s="34" t="n">
        <v>180999925</v>
      </c>
      <c r="C15" s="49" t="n">
        <v>181161048</v>
      </c>
      <c r="D15" s="49" t="n">
        <v>-161123</v>
      </c>
      <c r="E15" s="49" t="n">
        <v>291481</v>
      </c>
      <c r="F15" s="49" t="n">
        <v>180708444</v>
      </c>
      <c r="G15" s="49" t="n">
        <v>147502000</v>
      </c>
      <c r="H15" s="77" t="n">
        <f>F15/G15*100</f>
        <v>122.512538135076</v>
      </c>
      <c r="I15" s="49" t="n">
        <v>132215148</v>
      </c>
      <c r="J15" s="90" t="n">
        <f>(F15-I15)/+I15*100</f>
        <v>36.6775643589644</v>
      </c>
      <c r="K15" s="38" t="s">
        <v>37</v>
      </c>
      <c r="L15" s="81" t="s">
        <v>37</v>
      </c>
      <c r="M15" s="104" t="s">
        <v>37</v>
      </c>
    </row>
    <row r="16" ht="19.9" customHeight="true">
      <c r="A16" s="13" t="s">
        <v>12</v>
      </c>
      <c r="B16" s="34" t="n">
        <v>70939050</v>
      </c>
      <c r="C16" s="49" t="n">
        <v>70658310</v>
      </c>
      <c r="D16" s="49" t="n">
        <v>280740</v>
      </c>
      <c r="E16" s="49" t="n">
        <v>40863</v>
      </c>
      <c r="F16" s="49" t="n">
        <v>70898187</v>
      </c>
      <c r="G16" s="49" t="n">
        <v>76114000</v>
      </c>
      <c r="H16" s="77" t="n">
        <f>F16/G16*100</f>
        <v>93.1473671072339</v>
      </c>
      <c r="I16" s="49" t="n">
        <v>67223790</v>
      </c>
      <c r="J16" s="90" t="n">
        <f>(F16-I16)/+I16*100</f>
        <v>5.46591764611903</v>
      </c>
      <c r="K16" s="38" t="s">
        <v>37</v>
      </c>
      <c r="L16" s="81" t="s">
        <v>37</v>
      </c>
      <c r="M16" s="104" t="s">
        <v>37</v>
      </c>
    </row>
    <row r="17" ht="19.9" customHeight="true">
      <c r="A17" s="13" t="s">
        <v>13</v>
      </c>
      <c r="B17" s="34" t="n">
        <v>14881876</v>
      </c>
      <c r="C17" s="49" t="n">
        <v>14715438</v>
      </c>
      <c r="D17" s="49" t="n">
        <v>166438</v>
      </c>
      <c r="E17" s="50" t="n">
        <v>0</v>
      </c>
      <c r="F17" s="49" t="n">
        <v>14881876</v>
      </c>
      <c r="G17" s="49" t="n">
        <v>8700000</v>
      </c>
      <c r="H17" s="77" t="n">
        <f>F17/G17*100</f>
        <v>171.056045977011</v>
      </c>
      <c r="I17" s="49" t="n">
        <v>11205119</v>
      </c>
      <c r="J17" s="90" t="n">
        <f>(F17-I17)/+I17*100</f>
        <v>32.8131901142683</v>
      </c>
      <c r="K17" s="38" t="s">
        <v>37</v>
      </c>
      <c r="L17" s="81" t="s">
        <v>37</v>
      </c>
      <c r="M17" s="104" t="s">
        <v>37</v>
      </c>
    </row>
    <row r="18" ht="19.9" customHeight="true">
      <c r="A18" s="14" t="s">
        <v>14</v>
      </c>
      <c r="B18" s="35" t="n">
        <v>0</v>
      </c>
      <c r="C18" s="50" t="n">
        <v>0</v>
      </c>
      <c r="D18" s="50" t="n">
        <v>0</v>
      </c>
      <c r="E18" s="50" t="n">
        <v>0</v>
      </c>
      <c r="F18" s="50" t="n">
        <v>0</v>
      </c>
      <c r="G18" s="50" t="n">
        <v>0</v>
      </c>
      <c r="H18" s="78" t="s">
        <v>46</v>
      </c>
      <c r="I18" s="50" t="n">
        <v>0</v>
      </c>
      <c r="J18" s="91" t="s">
        <v>46</v>
      </c>
      <c r="K18" s="38"/>
      <c r="L18" s="81"/>
      <c r="M18" s="104"/>
    </row>
    <row r="19" ht="19.9" customHeight="true">
      <c r="A19" s="14" t="s">
        <v>15</v>
      </c>
      <c r="B19" s="35" t="n">
        <v>0</v>
      </c>
      <c r="C19" s="50" t="n">
        <v>0</v>
      </c>
      <c r="D19" s="50" t="n">
        <v>0</v>
      </c>
      <c r="E19" s="50" t="n">
        <v>0</v>
      </c>
      <c r="F19" s="50" t="n">
        <v>0</v>
      </c>
      <c r="G19" s="50" t="n">
        <v>0</v>
      </c>
      <c r="H19" s="79" t="s">
        <v>46</v>
      </c>
      <c r="I19" s="50" t="n">
        <v>0</v>
      </c>
      <c r="J19" s="92" t="s">
        <v>46</v>
      </c>
      <c r="K19" s="38"/>
      <c r="L19" s="81"/>
      <c r="M19" s="104"/>
    </row>
    <row r="20" ht="19.9" customHeight="true">
      <c r="A20" s="15" t="s">
        <v>16</v>
      </c>
      <c r="B20" s="35" t="n">
        <v>0</v>
      </c>
      <c r="C20" s="50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79" t="s">
        <v>46</v>
      </c>
      <c r="I20" s="50" t="n">
        <v>0</v>
      </c>
      <c r="J20" s="92" t="s">
        <v>46</v>
      </c>
      <c r="K20" s="38"/>
      <c r="L20" s="81"/>
      <c r="M20" s="104"/>
    </row>
    <row r="21" ht="19.9" customHeight="true">
      <c r="A21" s="15" t="s">
        <v>17</v>
      </c>
      <c r="B21" s="35" t="n">
        <v>0</v>
      </c>
      <c r="C21" s="50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79" t="s">
        <v>46</v>
      </c>
      <c r="I21" s="50" t="n">
        <v>0</v>
      </c>
      <c r="J21" s="92" t="s">
        <v>46</v>
      </c>
      <c r="K21" s="38"/>
      <c r="L21" s="81"/>
      <c r="M21" s="104"/>
    </row>
    <row r="22" ht="19.9" customHeight="true">
      <c r="A22" s="15" t="s">
        <v>18</v>
      </c>
      <c r="B22" s="35" t="n">
        <v>0</v>
      </c>
      <c r="C22" s="50" t="n">
        <v>0</v>
      </c>
      <c r="D22" s="50" t="n">
        <v>0</v>
      </c>
      <c r="E22" s="50" t="n">
        <v>0</v>
      </c>
      <c r="F22" s="50" t="n">
        <v>0</v>
      </c>
      <c r="G22" s="50" t="n">
        <v>0</v>
      </c>
      <c r="H22" s="79" t="s">
        <v>46</v>
      </c>
      <c r="I22" s="50" t="n">
        <v>0</v>
      </c>
      <c r="J22" s="92" t="s">
        <v>46</v>
      </c>
      <c r="K22" s="38"/>
      <c r="L22" s="81"/>
      <c r="M22" s="104"/>
    </row>
    <row r="23" ht="19.9" customHeight="true">
      <c r="A23" s="14" t="s">
        <v>19</v>
      </c>
      <c r="B23" s="35" t="n">
        <v>0</v>
      </c>
      <c r="C23" s="50" t="n">
        <v>0</v>
      </c>
      <c r="D23" s="50" t="n">
        <v>0</v>
      </c>
      <c r="E23" s="50" t="n">
        <v>0</v>
      </c>
      <c r="F23" s="50" t="n">
        <v>0</v>
      </c>
      <c r="G23" s="50" t="n">
        <v>0</v>
      </c>
      <c r="H23" s="79" t="s">
        <v>46</v>
      </c>
      <c r="I23" s="50" t="n">
        <v>0</v>
      </c>
      <c r="J23" s="92" t="s">
        <v>46</v>
      </c>
      <c r="K23" s="38"/>
      <c r="L23" s="81"/>
      <c r="M23" s="104"/>
    </row>
    <row r="24" ht="19.9" customHeight="true">
      <c r="A24" s="14" t="s">
        <v>16</v>
      </c>
      <c r="B24" s="35" t="n">
        <v>0</v>
      </c>
      <c r="C24" s="50" t="n">
        <v>0</v>
      </c>
      <c r="D24" s="50" t="n">
        <v>0</v>
      </c>
      <c r="E24" s="50" t="n">
        <v>0</v>
      </c>
      <c r="F24" s="50" t="n">
        <v>0</v>
      </c>
      <c r="G24" s="50" t="n">
        <v>0</v>
      </c>
      <c r="H24" s="79" t="s">
        <v>46</v>
      </c>
      <c r="I24" s="50" t="n">
        <v>0</v>
      </c>
      <c r="J24" s="92" t="s">
        <v>46</v>
      </c>
      <c r="K24" s="38"/>
      <c r="L24" s="81"/>
      <c r="M24" s="104"/>
    </row>
    <row r="25" ht="19.9" customHeight="true">
      <c r="A25" s="14" t="s">
        <v>20</v>
      </c>
      <c r="B25" s="35" t="n">
        <v>0</v>
      </c>
      <c r="C25" s="50" t="n">
        <v>0</v>
      </c>
      <c r="D25" s="50" t="n">
        <v>0</v>
      </c>
      <c r="E25" s="50" t="n">
        <v>0</v>
      </c>
      <c r="F25" s="50" t="n">
        <v>0</v>
      </c>
      <c r="G25" s="50" t="n">
        <v>0</v>
      </c>
      <c r="H25" s="79" t="s">
        <v>46</v>
      </c>
      <c r="I25" s="50" t="n">
        <v>0</v>
      </c>
      <c r="J25" s="92" t="s">
        <v>46</v>
      </c>
      <c r="K25" s="38"/>
      <c r="L25" s="81"/>
      <c r="M25" s="104"/>
    </row>
    <row r="26" ht="19.9" customHeight="true">
      <c r="A26" s="14" t="s">
        <v>21</v>
      </c>
      <c r="B26" s="35" t="n">
        <v>0</v>
      </c>
      <c r="C26" s="50" t="n">
        <v>0</v>
      </c>
      <c r="D26" s="50" t="n">
        <v>0</v>
      </c>
      <c r="E26" s="50" t="n">
        <v>0</v>
      </c>
      <c r="F26" s="50" t="n">
        <v>0</v>
      </c>
      <c r="G26" s="50" t="n">
        <v>0</v>
      </c>
      <c r="H26" s="79" t="s">
        <v>46</v>
      </c>
      <c r="I26" s="50" t="n">
        <v>0</v>
      </c>
      <c r="J26" s="92" t="s">
        <v>46</v>
      </c>
      <c r="K26" s="38"/>
      <c r="L26" s="81"/>
      <c r="M26" s="104"/>
    </row>
    <row r="27" ht="19.9" customHeight="true">
      <c r="A27" s="14" t="s">
        <v>22</v>
      </c>
      <c r="B27" s="35" t="n">
        <v>0</v>
      </c>
      <c r="C27" s="50" t="n">
        <v>0</v>
      </c>
      <c r="D27" s="50" t="n">
        <v>0</v>
      </c>
      <c r="E27" s="50" t="n">
        <v>0</v>
      </c>
      <c r="F27" s="50" t="n">
        <v>0</v>
      </c>
      <c r="G27" s="50" t="n">
        <v>0</v>
      </c>
      <c r="H27" s="79" t="s">
        <v>46</v>
      </c>
      <c r="I27" s="50" t="n">
        <v>0</v>
      </c>
      <c r="J27" s="92" t="s">
        <v>46</v>
      </c>
      <c r="K27" s="38"/>
      <c r="L27" s="81"/>
      <c r="M27" s="104"/>
    </row>
    <row r="28" ht="19.9" customHeight="true">
      <c r="A28" s="16" t="s">
        <v>23</v>
      </c>
      <c r="B28" s="35" t="n">
        <v>0</v>
      </c>
      <c r="C28" s="50" t="n">
        <v>0</v>
      </c>
      <c r="D28" s="50" t="n">
        <v>0</v>
      </c>
      <c r="E28" s="50" t="n">
        <v>0</v>
      </c>
      <c r="F28" s="50" t="n">
        <v>0</v>
      </c>
      <c r="G28" s="50" t="n">
        <v>0</v>
      </c>
      <c r="H28" s="79" t="s">
        <v>46</v>
      </c>
      <c r="I28" s="50" t="n">
        <v>0</v>
      </c>
      <c r="J28" s="92" t="s">
        <v>46</v>
      </c>
      <c r="K28" s="38"/>
      <c r="L28" s="81"/>
      <c r="M28" s="104"/>
    </row>
    <row r="29" ht="16.5" customHeight="true">
      <c r="A29" s="17" t="s">
        <v>24</v>
      </c>
      <c r="B29" s="35" t="n">
        <v>0</v>
      </c>
      <c r="C29" s="50" t="n">
        <v>0</v>
      </c>
      <c r="D29" s="50" t="n">
        <v>0</v>
      </c>
      <c r="E29" s="50" t="n">
        <v>0</v>
      </c>
      <c r="F29" s="50" t="n">
        <v>0</v>
      </c>
      <c r="G29" s="50" t="n">
        <v>0</v>
      </c>
      <c r="H29" s="79" t="s">
        <v>46</v>
      </c>
      <c r="I29" s="50" t="n">
        <v>0</v>
      </c>
      <c r="J29" s="92" t="s">
        <v>46</v>
      </c>
      <c r="K29" s="38"/>
      <c r="L29" s="81"/>
      <c r="M29" s="95"/>
      <c r="Q29" s="107"/>
      <c r="R29" s="107"/>
    </row>
    <row r="30" ht="16.5" s="105" customFormat="true" customHeight="true">
      <c r="A30" s="18" t="s">
        <v>25</v>
      </c>
      <c r="B30" s="36" t="n">
        <v>14714715</v>
      </c>
      <c r="C30" s="48" t="n">
        <v>9953425</v>
      </c>
      <c r="D30" s="48" t="n">
        <v>4761290</v>
      </c>
      <c r="E30" s="61" t="n">
        <v>51590</v>
      </c>
      <c r="F30" s="61" t="n">
        <v>14663125</v>
      </c>
      <c r="G30" s="61" t="n">
        <v>9118000</v>
      </c>
      <c r="H30" s="76" t="n">
        <f>F30/G30*100</f>
        <v>160.815145865321</v>
      </c>
      <c r="I30" s="61" t="n">
        <v>10223358</v>
      </c>
      <c r="J30" s="89" t="n">
        <f>(F30-I30)/+I30*100</f>
        <v>43.4276780682042</v>
      </c>
      <c r="K30" s="38"/>
      <c r="L30" s="81"/>
      <c r="M30" s="105"/>
      <c r="Q30" s="107"/>
      <c r="R30" s="107"/>
    </row>
    <row r="31" ht="16.5" s="105" customFormat="true" customHeight="true">
      <c r="A31" s="19" t="s">
        <v>26</v>
      </c>
      <c r="B31" s="35" t="n">
        <v>4760660</v>
      </c>
      <c r="C31" s="49" t="n">
        <v>2149586</v>
      </c>
      <c r="D31" s="49" t="n">
        <v>2611074</v>
      </c>
      <c r="E31" s="50" t="n">
        <v>5054</v>
      </c>
      <c r="F31" s="50" t="n">
        <v>4755606</v>
      </c>
      <c r="G31" s="49" t="n">
        <v>1300000</v>
      </c>
      <c r="H31" s="77" t="n">
        <f>F31/G31*100</f>
        <v>365.815846153846</v>
      </c>
      <c r="I31" s="49" t="n">
        <v>3448587</v>
      </c>
      <c r="J31" s="90" t="n">
        <f>(F31-I31)/+I31*100</f>
        <v>37.9001312711554</v>
      </c>
      <c r="K31" s="38"/>
      <c r="L31" s="81"/>
      <c r="M31" s="105"/>
      <c r="Q31" s="107"/>
      <c r="R31" s="107"/>
    </row>
    <row r="32" ht="17.25" s="105" customFormat="true" customHeight="true">
      <c r="A32" s="20" t="s">
        <v>27</v>
      </c>
      <c r="B32" s="37" t="n">
        <v>9954055</v>
      </c>
      <c r="C32" s="51" t="n">
        <v>7803839</v>
      </c>
      <c r="D32" s="51" t="n">
        <v>2150216</v>
      </c>
      <c r="E32" s="62" t="n">
        <v>46536</v>
      </c>
      <c r="F32" s="66" t="n">
        <v>9907519</v>
      </c>
      <c r="G32" s="51" t="n">
        <v>7818000</v>
      </c>
      <c r="H32" s="80" t="n">
        <f>F32/G32*100</f>
        <v>126.72702737273</v>
      </c>
      <c r="I32" s="51" t="n">
        <v>6774771</v>
      </c>
      <c r="J32" s="93" t="n">
        <f>(F32-I32)/+I32*100</f>
        <v>46.2413858711977</v>
      </c>
      <c r="K32" s="38"/>
      <c r="L32" s="81"/>
      <c r="M32" s="105"/>
      <c r="Q32" s="107"/>
      <c r="R32" s="107"/>
    </row>
    <row r="33" ht="6.75" customHeight="true">
      <c r="A33" s="21"/>
      <c r="B33" s="38" t="s">
        <v>37</v>
      </c>
      <c r="C33" s="21"/>
      <c r="D33" s="55"/>
      <c r="E33" s="21"/>
      <c r="F33" s="38" t="s">
        <v>37</v>
      </c>
      <c r="G33" s="21"/>
      <c r="H33" s="81" t="s">
        <v>37</v>
      </c>
      <c r="I33" s="83"/>
      <c r="J33" s="94"/>
      <c r="K33" s="94"/>
      <c r="L33" s="94"/>
      <c r="M33" s="95"/>
    </row>
    <row r="34" ht="15" s="24" customFormat="true" customHeight="true">
      <c r="A34" s="22" t="s">
        <v>28</v>
      </c>
      <c r="B34" s="39"/>
      <c r="C34" s="40"/>
      <c r="D34" s="56"/>
      <c r="E34" s="40"/>
      <c r="F34" s="67"/>
      <c r="G34" s="40"/>
      <c r="H34" s="29"/>
      <c r="I34" s="29"/>
      <c r="J34" s="85" t="s">
        <v>55</v>
      </c>
    </row>
    <row r="35" s="24" customFormat="true">
      <c r="A35" s="23" t="s">
        <v>29</v>
      </c>
      <c r="B35" s="40"/>
      <c r="C35" s="40"/>
      <c r="E35" s="40"/>
      <c r="F35" s="40"/>
      <c r="G35" s="40"/>
    </row>
    <row r="36" ht="17.25" s="24" customFormat="true" customHeight="true">
      <c r="A36" s="24" t="s">
        <v>30</v>
      </c>
      <c r="B36" s="41"/>
      <c r="C36" s="41"/>
      <c r="D36" s="57"/>
      <c r="E36" s="41"/>
      <c r="F36" s="57"/>
      <c r="G36" s="40"/>
      <c r="H36" s="41"/>
      <c r="I36" s="41"/>
      <c r="J36" s="40"/>
    </row>
    <row r="37" s="24" customFormat="true">
      <c r="A37" s="24" t="s">
        <v>31</v>
      </c>
      <c r="B37" s="40"/>
      <c r="C37" s="40"/>
      <c r="D37" s="40"/>
      <c r="E37" s="40"/>
      <c r="F37" s="40"/>
      <c r="G37" s="40"/>
      <c r="H37" s="40"/>
      <c r="I37" s="40"/>
      <c r="J37" s="40"/>
    </row>
    <row r="38" ht="18" s="24" customFormat="true" customHeight="true">
      <c r="A38" s="25" t="s">
        <v>32</v>
      </c>
      <c r="B38" s="42"/>
      <c r="C38" s="42"/>
      <c r="D38" s="42"/>
      <c r="E38" s="42"/>
      <c r="F38" s="42"/>
      <c r="G38" s="42"/>
      <c r="H38" s="42"/>
      <c r="I38" s="42"/>
      <c r="J38" s="42"/>
    </row>
    <row r="39" s="24" customFormat="true">
      <c r="A39" s="26"/>
      <c r="B39" s="42"/>
      <c r="C39" s="42"/>
      <c r="D39" s="42"/>
      <c r="E39" s="42"/>
      <c r="F39" s="42"/>
      <c r="G39" s="42"/>
      <c r="H39" s="42"/>
      <c r="I39" s="42"/>
      <c r="J39" s="42"/>
    </row>
    <row r="40" s="24" customFormat="true"/>
    <row r="41" s="24" customFormat="true"/>
    <row r="42" s="24" customFormat="true"/>
    <row r="43" ht="16.5" customHeight="true">
      <c r="J43" s="95"/>
    </row>
    <row r="44" ht="16.5" customHeight="true">
      <c r="J44" s="21"/>
    </row>
    <row r="45" ht="16.5" customHeight="true">
      <c r="J45" s="95"/>
    </row>
    <row r="46" ht="16.5" customHeight="true">
      <c r="J46" s="96"/>
    </row>
    <row r="47" ht="16.5" customHeight="true">
      <c r="J47" s="95"/>
    </row>
    <row r="48" ht="16.5" customHeight="true">
      <c r="J48" s="21"/>
    </row>
    <row r="49" ht="16.5" customHeight="true">
      <c r="J49" s="21"/>
    </row>
    <row r="50" ht="16.5" customHeight="true">
      <c r="J50" s="21" t="s">
        <v>37</v>
      </c>
    </row>
    <row r="51" ht="16.5" customHeight="true">
      <c r="J51" s="95" t="s">
        <v>37</v>
      </c>
    </row>
  </sheetData>
  <mergeCells>
    <mergeCell ref="F1:H1"/>
    <mergeCell ref="F2:H2"/>
    <mergeCell ref="J33:L33"/>
    <mergeCell ref="A4:L4"/>
    <mergeCell ref="D5:G5"/>
    <mergeCell ref="A6:A7"/>
    <mergeCell ref="B6:D6"/>
    <mergeCell ref="E6:E7"/>
    <mergeCell ref="F6:F7"/>
    <mergeCell ref="G6:H6"/>
    <mergeCell ref="I6:J6"/>
    <mergeCell ref="K6:L7"/>
  </mergeCells>
  <printOptions horizontalCentered="true" verticalCentered="true"/>
  <pageMargins bottom="0" footer="0.511805555555556" header="0.511805555555556" left="0" right="0" top="0"/>
  <pageSetup paperSize="9" orientation="landscape" firstPageNumber="0" fitToHeight="0" fitToWidth="0" scale="74"/>
</worksheet>
</file>