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<sst xmlns="http://schemas.openxmlformats.org/spreadsheetml/2006/main" count="59" uniqueCount="39">
  <si>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</si>
  <si>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</si>
  <si>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臺中市潭子區特殊境遇家庭扶助服務</t>
  </si>
  <si>
    <t>中華民國109年第三季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</si>
  <si>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</si>
  <si>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</si>
  <si>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</si>
  <si>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</si>
  <si>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</si>
  <si>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</si>
  <si>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</si>
  <si>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</si>
  <si>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</si>
  <si>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</si>
  <si>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</si>
  <si>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</si>
  <si>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</si>
  <si>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</si>
  <si>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</si>
  <si>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</si>
  <si>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</si>
  <si>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</si>
  <si>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</si>
  <si>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</si>
  <si>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</si>
  <si>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</si>
  <si>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</si>
  <si>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</si>
  <si>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</si>
  <si>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</si>
  <si>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</si>
  <si>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</si>
  <si>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</si>
  <si>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</si>
  <si>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</si>
  <si>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</si>
  <si>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  年10  月  2 日編製</t>
  </si>
  <si>
    <t>臺中市潭子區公所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</si>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</sst>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left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87" zoomScaleNormal="87" workbookViewId="0" topLeftCell="A17">
      <selection activeCell="F21" sqref="F21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6"/>
      <c r="G1" s="5"/>
      <c r="H1" s="32"/>
      <c r="I1" s="32"/>
      <c r="J1" s="32"/>
      <c r="K1" s="58"/>
      <c r="L1" s="58"/>
      <c r="M1" s="58"/>
      <c r="N1" s="58"/>
      <c r="O1" s="58"/>
      <c r="P1" s="58"/>
      <c r="Q1" s="58"/>
      <c r="R1" s="58"/>
      <c r="S1" s="58"/>
    </row>
    <row r="2" spans="1:19" ht="9.75" customHeight="1">
      <c r="A2" s="5"/>
      <c r="B2" s="5"/>
      <c r="C2" s="33"/>
      <c r="D2" s="5"/>
      <c r="E2" s="32"/>
      <c r="F2" s="32"/>
      <c r="G2" s="32"/>
      <c r="H2" s="32"/>
      <c r="I2" s="32"/>
      <c r="J2" s="32"/>
      <c r="K2" s="58"/>
      <c r="L2" s="58"/>
      <c r="M2" s="58"/>
      <c r="N2" s="58"/>
      <c r="O2" s="58"/>
      <c r="P2" s="58"/>
      <c r="Q2" s="58"/>
      <c r="R2" s="58"/>
      <c r="S2" s="58"/>
    </row>
    <row r="3" spans="1:20" ht="18" customHeight="1">
      <c r="A3" s="6" t="s">
        <v>0</v>
      </c>
      <c r="B3" s="23"/>
      <c r="C3" s="34"/>
      <c r="D3" s="3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7"/>
      <c r="G4" s="47"/>
      <c r="H4" s="47"/>
      <c r="I4" s="47"/>
      <c r="J4" s="47"/>
      <c r="K4" s="47"/>
      <c r="L4" s="47"/>
      <c r="M4" s="47"/>
      <c r="N4" s="47"/>
      <c r="O4" s="47"/>
      <c r="P4" s="63"/>
      <c r="Q4" s="67" t="s">
        <v>33</v>
      </c>
      <c r="R4" s="69"/>
      <c r="S4" s="67" t="s">
        <v>38</v>
      </c>
      <c r="T4" s="69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3" t="s">
        <v>34</v>
      </c>
      <c r="R6" s="63"/>
      <c r="S6" s="63"/>
      <c r="T6" s="63"/>
    </row>
    <row r="7" spans="1:20" ht="30" customHeight="1">
      <c r="A7" s="10"/>
      <c r="B7" s="26"/>
      <c r="C7" s="36" t="s">
        <v>19</v>
      </c>
      <c r="D7" s="36"/>
      <c r="E7" s="45"/>
      <c r="F7" s="48" t="s">
        <v>23</v>
      </c>
      <c r="G7" s="36"/>
      <c r="H7" s="45"/>
      <c r="I7" s="48" t="s">
        <v>26</v>
      </c>
      <c r="J7" s="36"/>
      <c r="K7" s="45"/>
      <c r="L7" s="48" t="s">
        <v>29</v>
      </c>
      <c r="M7" s="36"/>
      <c r="N7" s="45"/>
      <c r="O7" s="48" t="s">
        <v>30</v>
      </c>
      <c r="P7" s="36"/>
      <c r="Q7" s="45"/>
      <c r="R7" s="48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49" t="s">
        <v>20</v>
      </c>
      <c r="G8" s="37" t="s">
        <v>25</v>
      </c>
      <c r="H8" s="37" t="s">
        <v>22</v>
      </c>
      <c r="I8" s="49" t="s">
        <v>20</v>
      </c>
      <c r="J8" s="37" t="s">
        <v>25</v>
      </c>
      <c r="K8" s="37" t="s">
        <v>22</v>
      </c>
      <c r="L8" s="49" t="s">
        <v>20</v>
      </c>
      <c r="M8" s="37" t="s">
        <v>25</v>
      </c>
      <c r="N8" s="37" t="s">
        <v>22</v>
      </c>
      <c r="O8" s="49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6"/>
    </row>
    <row r="9" spans="1:21" ht="50.1" customHeight="1">
      <c r="A9" s="12" t="s">
        <v>4</v>
      </c>
      <c r="B9" s="28"/>
      <c r="C9" s="38">
        <v>78</v>
      </c>
      <c r="D9" s="38">
        <v>234</v>
      </c>
      <c r="E9" s="38">
        <v>858236</v>
      </c>
      <c r="F9" s="50">
        <f>SUM(F10,F16)</f>
        <v>11</v>
      </c>
      <c r="G9" s="50">
        <f>SUM(G10,G16)</f>
        <v>33</v>
      </c>
      <c r="H9" s="50">
        <v>379856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f>SUM(O10,O16)</f>
        <v>67</v>
      </c>
      <c r="P9" s="50">
        <v>201</v>
      </c>
      <c r="Q9" s="50">
        <f>SUM(Q10,Q16)</f>
        <v>478380</v>
      </c>
      <c r="R9" s="50">
        <v>0</v>
      </c>
      <c r="S9" s="50">
        <v>0</v>
      </c>
      <c r="T9" s="71">
        <v>0</v>
      </c>
      <c r="U9" s="77"/>
    </row>
    <row r="10" spans="1:21" ht="35.1" customHeight="1">
      <c r="A10" s="13" t="s">
        <v>5</v>
      </c>
      <c r="B10" s="29" t="s">
        <v>12</v>
      </c>
      <c r="C10" s="38">
        <v>13</v>
      </c>
      <c r="D10" s="38">
        <v>43</v>
      </c>
      <c r="E10" s="38">
        <v>102340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f>SUM(O11,O14:O15)</f>
        <v>13</v>
      </c>
      <c r="P10" s="51">
        <v>43</v>
      </c>
      <c r="Q10" s="51">
        <f>SUM(Q11,Q14:Q15)</f>
        <v>102340</v>
      </c>
      <c r="R10" s="51">
        <v>0</v>
      </c>
      <c r="S10" s="51">
        <v>0</v>
      </c>
      <c r="T10" s="72">
        <f>SUM(T11,T14:T15)</f>
        <v>0</v>
      </c>
      <c r="U10" s="78"/>
    </row>
    <row r="11" spans="1:21" ht="35.1" customHeight="1">
      <c r="A11" s="14"/>
      <c r="B11" s="29" t="s">
        <v>13</v>
      </c>
      <c r="C11" s="38">
        <v>10</v>
      </c>
      <c r="D11" s="38">
        <v>30</v>
      </c>
      <c r="E11" s="38">
        <v>71400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10</v>
      </c>
      <c r="P11" s="52">
        <v>30</v>
      </c>
      <c r="Q11" s="52">
        <v>71400</v>
      </c>
      <c r="R11" s="52">
        <v>0</v>
      </c>
      <c r="S11" s="52">
        <v>0</v>
      </c>
      <c r="T11" s="73">
        <v>0</v>
      </c>
      <c r="U11" s="78"/>
    </row>
    <row r="12" spans="1:21" ht="35.1" customHeight="1">
      <c r="A12" s="14"/>
      <c r="B12" s="29" t="s">
        <v>14</v>
      </c>
      <c r="C12" s="38">
        <v>10</v>
      </c>
      <c r="D12" s="38">
        <v>30</v>
      </c>
      <c r="E12" s="38">
        <v>71400</v>
      </c>
      <c r="F12" s="53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62">
        <v>0</v>
      </c>
      <c r="N12" s="62">
        <v>0</v>
      </c>
      <c r="O12" s="62">
        <v>10</v>
      </c>
      <c r="P12" s="62">
        <v>30</v>
      </c>
      <c r="Q12" s="62">
        <v>71400</v>
      </c>
      <c r="R12" s="62">
        <v>0</v>
      </c>
      <c r="S12" s="62">
        <v>0</v>
      </c>
      <c r="T12" s="74">
        <v>0</v>
      </c>
      <c r="U12" s="78"/>
    </row>
    <row r="13" spans="1:21" ht="35.1" customHeight="1">
      <c r="A13" s="14"/>
      <c r="B13" s="29" t="s">
        <v>15</v>
      </c>
      <c r="C13" s="38">
        <v>0</v>
      </c>
      <c r="D13" s="38">
        <v>0</v>
      </c>
      <c r="E13" s="38">
        <v>0</v>
      </c>
      <c r="F13" s="53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74">
        <v>0</v>
      </c>
      <c r="U13" s="78"/>
    </row>
    <row r="14" spans="1:21" ht="35.1" customHeight="1">
      <c r="A14" s="14"/>
      <c r="B14" s="30" t="s">
        <v>16</v>
      </c>
      <c r="C14" s="38">
        <v>1</v>
      </c>
      <c r="D14" s="38">
        <v>3</v>
      </c>
      <c r="E14" s="38">
        <v>7140</v>
      </c>
      <c r="F14" s="53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62">
        <v>0</v>
      </c>
      <c r="N14" s="62">
        <v>0</v>
      </c>
      <c r="O14" s="62">
        <v>1</v>
      </c>
      <c r="P14" s="62">
        <v>3</v>
      </c>
      <c r="Q14" s="62">
        <v>7140</v>
      </c>
      <c r="R14" s="62">
        <v>0</v>
      </c>
      <c r="S14" s="62">
        <v>0</v>
      </c>
      <c r="T14" s="74">
        <v>0</v>
      </c>
      <c r="U14" s="78"/>
    </row>
    <row r="15" spans="1:21" ht="35.1" customHeight="1">
      <c r="A15" s="15"/>
      <c r="B15" s="29" t="s">
        <v>17</v>
      </c>
      <c r="C15" s="38">
        <v>2</v>
      </c>
      <c r="D15" s="38">
        <v>10</v>
      </c>
      <c r="E15" s="38">
        <v>23800</v>
      </c>
      <c r="F15" s="53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62">
        <v>0</v>
      </c>
      <c r="N15" s="62">
        <v>0</v>
      </c>
      <c r="O15" s="62">
        <v>2</v>
      </c>
      <c r="P15" s="62">
        <v>10</v>
      </c>
      <c r="Q15" s="62">
        <v>23800</v>
      </c>
      <c r="R15" s="62">
        <v>0</v>
      </c>
      <c r="S15" s="62">
        <v>0</v>
      </c>
      <c r="T15" s="74">
        <v>0</v>
      </c>
      <c r="U15" s="78"/>
    </row>
    <row r="16" spans="1:21" ht="35.1" customHeight="1">
      <c r="A16" s="16" t="s">
        <v>6</v>
      </c>
      <c r="B16" s="29" t="s">
        <v>12</v>
      </c>
      <c r="C16" s="38">
        <v>65</v>
      </c>
      <c r="D16" s="38">
        <v>191</v>
      </c>
      <c r="E16" s="38">
        <v>755896</v>
      </c>
      <c r="F16" s="51">
        <f>SUM(F17,F20:F21)</f>
        <v>11</v>
      </c>
      <c r="G16" s="51">
        <f>SUM(G17,G20:G21)</f>
        <v>33</v>
      </c>
      <c r="H16" s="51">
        <v>379856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f>SUM(O17,O20:O21)</f>
        <v>54</v>
      </c>
      <c r="P16" s="51">
        <v>158</v>
      </c>
      <c r="Q16" s="51">
        <f>SUM(Q17,Q20:Q21)</f>
        <v>376040</v>
      </c>
      <c r="R16" s="51">
        <v>0</v>
      </c>
      <c r="S16" s="51">
        <v>0</v>
      </c>
      <c r="T16" s="72">
        <v>0</v>
      </c>
      <c r="U16" s="78"/>
    </row>
    <row r="17" spans="1:21" ht="35.1" customHeight="1">
      <c r="A17" s="17"/>
      <c r="B17" s="29" t="s">
        <v>13</v>
      </c>
      <c r="C17" s="38">
        <v>60</v>
      </c>
      <c r="D17" s="38">
        <v>177</v>
      </c>
      <c r="E17" s="38">
        <v>722576</v>
      </c>
      <c r="F17" s="52">
        <f>SUM(F18:F19)</f>
        <v>11</v>
      </c>
      <c r="G17" s="52">
        <f>SUM(G18:G19)</f>
        <v>33</v>
      </c>
      <c r="H17" s="52">
        <v>379856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f>SUM(O18:O19)</f>
        <v>49</v>
      </c>
      <c r="P17" s="52">
        <v>144</v>
      </c>
      <c r="Q17" s="52">
        <v>342720</v>
      </c>
      <c r="R17" s="52">
        <v>0</v>
      </c>
      <c r="S17" s="52">
        <v>0</v>
      </c>
      <c r="T17" s="73">
        <v>0</v>
      </c>
      <c r="U17" s="78"/>
    </row>
    <row r="18" spans="1:21" ht="35.1" customHeight="1">
      <c r="A18" s="17"/>
      <c r="B18" s="29" t="s">
        <v>14</v>
      </c>
      <c r="C18" s="38">
        <v>55</v>
      </c>
      <c r="D18" s="38">
        <v>162</v>
      </c>
      <c r="E18" s="38">
        <v>650228</v>
      </c>
      <c r="F18" s="53">
        <v>10</v>
      </c>
      <c r="G18" s="56">
        <v>30</v>
      </c>
      <c r="H18" s="56">
        <v>336068</v>
      </c>
      <c r="I18" s="56">
        <v>0</v>
      </c>
      <c r="J18" s="56">
        <v>0</v>
      </c>
      <c r="K18" s="56">
        <v>0</v>
      </c>
      <c r="L18" s="56">
        <v>0</v>
      </c>
      <c r="M18" s="62">
        <v>0</v>
      </c>
      <c r="N18" s="62">
        <v>0</v>
      </c>
      <c r="O18" s="62">
        <v>45</v>
      </c>
      <c r="P18" s="62">
        <v>132</v>
      </c>
      <c r="Q18" s="62">
        <v>314160</v>
      </c>
      <c r="R18" s="62">
        <v>0</v>
      </c>
      <c r="S18" s="62">
        <v>0</v>
      </c>
      <c r="T18" s="74">
        <v>0</v>
      </c>
      <c r="U18" s="78"/>
    </row>
    <row r="19" spans="1:21" ht="35.1" customHeight="1">
      <c r="A19" s="17"/>
      <c r="B19" s="29" t="s">
        <v>15</v>
      </c>
      <c r="C19" s="38">
        <v>5</v>
      </c>
      <c r="D19" s="38">
        <v>15</v>
      </c>
      <c r="E19" s="38">
        <v>72348</v>
      </c>
      <c r="F19" s="53">
        <v>1</v>
      </c>
      <c r="G19" s="56">
        <v>3</v>
      </c>
      <c r="H19" s="56">
        <v>43788</v>
      </c>
      <c r="I19" s="56">
        <v>0</v>
      </c>
      <c r="J19" s="56">
        <v>0</v>
      </c>
      <c r="K19" s="56">
        <v>0</v>
      </c>
      <c r="L19" s="56">
        <v>0</v>
      </c>
      <c r="M19" s="62">
        <v>0</v>
      </c>
      <c r="N19" s="62">
        <v>0</v>
      </c>
      <c r="O19" s="62">
        <v>4</v>
      </c>
      <c r="P19" s="62">
        <v>12</v>
      </c>
      <c r="Q19" s="62">
        <v>28560</v>
      </c>
      <c r="R19" s="62">
        <v>0</v>
      </c>
      <c r="S19" s="62"/>
      <c r="T19" s="74">
        <v>0</v>
      </c>
      <c r="U19" s="78"/>
    </row>
    <row r="20" spans="1:21" ht="35.1" customHeight="1">
      <c r="A20" s="17"/>
      <c r="B20" s="30" t="s">
        <v>16</v>
      </c>
      <c r="C20" s="38">
        <v>4</v>
      </c>
      <c r="D20" s="38">
        <v>11</v>
      </c>
      <c r="E20" s="38">
        <v>26180</v>
      </c>
      <c r="F20" s="53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62">
        <v>0</v>
      </c>
      <c r="N20" s="62">
        <v>0</v>
      </c>
      <c r="O20" s="62">
        <v>4</v>
      </c>
      <c r="P20" s="62">
        <v>11</v>
      </c>
      <c r="Q20" s="62">
        <v>26180</v>
      </c>
      <c r="R20" s="62">
        <v>0</v>
      </c>
      <c r="S20" s="62">
        <v>0</v>
      </c>
      <c r="T20" s="74">
        <v>0</v>
      </c>
      <c r="U20" s="78"/>
    </row>
    <row r="21" spans="1:21" ht="35.1" customHeight="1">
      <c r="A21" s="18"/>
      <c r="B21" s="31" t="s">
        <v>17</v>
      </c>
      <c r="C21" s="39">
        <v>1</v>
      </c>
      <c r="D21" s="41">
        <v>3</v>
      </c>
      <c r="E21" s="41">
        <v>7140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1</v>
      </c>
      <c r="P21" s="54">
        <v>3</v>
      </c>
      <c r="Q21" s="54">
        <v>7140</v>
      </c>
      <c r="R21" s="54">
        <v>0</v>
      </c>
      <c r="S21" s="54">
        <v>0</v>
      </c>
      <c r="T21" s="75">
        <v>0</v>
      </c>
      <c r="U21" s="78"/>
    </row>
    <row r="22" spans="1:18" ht="15">
      <c r="A22" s="19" t="s">
        <v>7</v>
      </c>
      <c r="B22" s="19"/>
      <c r="C22" s="20"/>
      <c r="D22" s="20"/>
      <c r="E22" s="20"/>
      <c r="F22" s="19" t="s">
        <v>24</v>
      </c>
      <c r="G22" s="57"/>
      <c r="H22" s="57"/>
      <c r="I22" s="32"/>
      <c r="J22" s="32"/>
      <c r="K22" s="59" t="s">
        <v>27</v>
      </c>
      <c r="L22" s="61"/>
      <c r="M22" s="20"/>
      <c r="N22" s="20"/>
      <c r="O22" s="32"/>
      <c r="P22" s="64" t="s">
        <v>31</v>
      </c>
      <c r="Q22" s="68"/>
      <c r="R22" s="20" t="s">
        <v>36</v>
      </c>
    </row>
    <row r="23" spans="1:20" ht="15">
      <c r="A23" s="19"/>
      <c r="B23" s="19"/>
      <c r="C23" s="20"/>
      <c r="D23" s="20"/>
      <c r="E23" s="20"/>
      <c r="F23" s="55"/>
      <c r="G23" s="57"/>
      <c r="H23" s="57"/>
      <c r="I23" s="32"/>
      <c r="J23" s="32"/>
      <c r="K23" s="60"/>
      <c r="L23" s="60"/>
      <c r="M23" s="20"/>
      <c r="N23" s="20"/>
      <c r="O23" s="32"/>
      <c r="P23" s="65"/>
      <c r="Q23" s="65"/>
      <c r="R23" s="70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8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9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10</v>
      </c>
    </row>
    <row r="28" spans="1:20" ht="16.5" customHeight="1">
      <c r="A28" s="22" t="s">
        <v>11</v>
      </c>
      <c r="P28" s="66"/>
      <c r="Q28" s="66"/>
      <c r="R28" s="66"/>
      <c r="S28" s="66"/>
      <c r="T28" s="66"/>
    </row>
    <row r="29" spans="16:20" ht="12" customHeight="1">
      <c r="P29" s="66"/>
      <c r="Q29" s="66"/>
      <c r="R29" s="66"/>
      <c r="S29" s="66"/>
      <c r="T29" s="66"/>
    </row>
    <row r="30" spans="16:20" ht="12" customHeight="1">
      <c r="P30" s="66"/>
      <c r="Q30" s="66"/>
      <c r="R30" s="66"/>
      <c r="S30" s="66"/>
      <c r="T30" s="66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