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臺中市潭子區" r:id="rId4"/>
  </sheets>
</workbook>
</file>

<file path=xl/sharedStrings.xml><?xml version="1.0" encoding="utf-8"?>
<sst xmlns="http://schemas.openxmlformats.org/spreadsheetml/2006/main" count="63">
  <si>
    <t>公開類</t>
  </si>
  <si>
    <t>月報</t>
  </si>
  <si>
    <t>臺中市潭子區公所人民申請案件統計表</t>
  </si>
  <si>
    <t>中華民國107年12月</t>
  </si>
  <si>
    <t>項目</t>
  </si>
  <si>
    <t>數量</t>
  </si>
  <si>
    <t>單位</t>
  </si>
  <si>
    <t>合計</t>
  </si>
  <si>
    <t>民政課</t>
  </si>
  <si>
    <t>社會課</t>
  </si>
  <si>
    <t>公用及建設課</t>
  </si>
  <si>
    <t>農業課</t>
  </si>
  <si>
    <t>人文課</t>
  </si>
  <si>
    <t>秘書室</t>
  </si>
  <si>
    <t>人事室</t>
  </si>
  <si>
    <t>會計室</t>
  </si>
  <si>
    <t>政風室</t>
  </si>
  <si>
    <t>填表</t>
  </si>
  <si>
    <t>資料來源：</t>
  </si>
  <si>
    <t>填表說明：</t>
  </si>
  <si>
    <t>次月8日前填報</t>
  </si>
  <si>
    <t>應辦案件</t>
  </si>
  <si>
    <t>本月份新收案件數</t>
  </si>
  <si>
    <t>﹝1﹞</t>
  </si>
  <si>
    <t>依據本所秘書室臺中市政府公文整合資訊系統統計資料編製。</t>
  </si>
  <si>
    <t>本表1式3份，1份送市府研究發展考核委員會，1份送本所會計室，1份自存。</t>
  </si>
  <si>
    <t xml:space="preserve">　</t>
  </si>
  <si>
    <t>截至上月待辦案件數</t>
  </si>
  <si>
    <t>﹝2﹞</t>
  </si>
  <si>
    <t>﹝1﹞+﹝2﹞</t>
  </si>
  <si>
    <t>﹝3﹞</t>
  </si>
  <si>
    <t>業務審核</t>
  </si>
  <si>
    <t>統計審核</t>
  </si>
  <si>
    <t>辦結案件</t>
  </si>
  <si>
    <t>依限辦結</t>
  </si>
  <si>
    <t>案件數</t>
  </si>
  <si>
    <t>﹝4﹞</t>
  </si>
  <si>
    <t>%</t>
  </si>
  <si>
    <t>﹝4﹞/﹝6﹞</t>
  </si>
  <si>
    <t>逾限辦結</t>
  </si>
  <si>
    <t>﹝5﹞</t>
  </si>
  <si>
    <t>業務主管人員</t>
  </si>
  <si>
    <t>主辦統計人員</t>
  </si>
  <si>
    <t>﹝5﹞/﹝6﹞</t>
  </si>
  <si>
    <t>辦結案件總數</t>
  </si>
  <si>
    <t>﹝4﹞+﹝5﹞</t>
  </si>
  <si>
    <t>﹝6﹞</t>
  </si>
  <si>
    <t>﹝6﹞/﹝3﹞</t>
  </si>
  <si>
    <t>待辦案件統計</t>
  </si>
  <si>
    <t>待辦案件</t>
  </si>
  <si>
    <t>﹝3﹞-﹝6﹞</t>
  </si>
  <si>
    <t>﹝7﹞</t>
  </si>
  <si>
    <t>機關首長</t>
  </si>
  <si>
    <t>編製機關</t>
  </si>
  <si>
    <t>表號</t>
  </si>
  <si>
    <t>﹝7﹞/﹝3﹞</t>
  </si>
  <si>
    <t>中華民國108年 01 月03 日編製</t>
  </si>
  <si>
    <t>臺中市潭子區公所</t>
  </si>
  <si>
    <t>30280-04-06-3</t>
  </si>
  <si>
    <t>未逾辦理期限待辦案件數</t>
  </si>
  <si>
    <t>﹝8﹞</t>
  </si>
  <si>
    <t>已逾辦理期限待辦案件數</t>
  </si>
  <si>
    <t>﹝9﹞</t>
  </si>
</sst>
</file>

<file path=xl/styles.xml><?xml version="1.0" encoding="utf-8"?>
<styleSheet xmlns="http://schemas.openxmlformats.org/spreadsheetml/2006/main">
  <numFmts count="3">
    <numFmt formatCode="#,##0;\-#,##0;\-" numFmtId="188"/>
    <numFmt formatCode="#,##0.00;\-#,##0.00;\-" numFmtId="189"/>
    <numFmt formatCode="0.00_ " numFmtId="190"/>
  </numFmts>
  <fonts count="9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14"/>
      <color theme="1"/>
      <name val="標楷體"/>
    </font>
    <font>
      <b val="true"/>
      <i val="false"/>
      <u val="none"/>
      <sz val="24"/>
      <color theme="1"/>
      <name val="標楷體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9"/>
      <color theme="1"/>
      <name val="標楷體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rgb="FF92D050"/>
        <bgColor rgb="FF000000"/>
      </patternFill>
    </fill>
    <fill>
      <patternFill patternType="solid">
        <fgColor rgb="FFFFFFFF"/>
        <bgColor rgb="FF000000"/>
      </patternFill>
    </fill>
  </fills>
  <borders count="14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medium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</cellStyleXfs>
  <cellXfs count="58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0" fontId="0" borderId="0" xfId="2" applyNumberFormat="true" applyFont="true" applyFill="false" applyBorder="false" applyAlignment="false" applyProtection="false"/>
    <xf numFmtId="0" fontId="2" borderId="1" xfId="1" applyFont="true" applyBorder="true">
      <alignment horizontal="center" vertical="center"/>
    </xf>
    <xf numFmtId="0" fontId="3" xfId="1" applyFont="true">
      <alignment horizontal="center" wrapText="true"/>
    </xf>
    <xf numFmtId="49" fontId="3" xfId="1" applyNumberFormat="true" applyFont="true">
      <alignment horizontal="center" vertical="center" wrapText="true"/>
    </xf>
    <xf numFmtId="0" fontId="4" borderId="2" xfId="1" applyFont="true" applyBorder="true">
      <alignment horizontal="right" vertical="center" wrapText="true"/>
    </xf>
    <xf numFmtId="0" fontId="4" xfId="1" applyFont="true">
      <alignment horizontal="center" vertical="center" wrapText="true"/>
    </xf>
    <xf numFmtId="0" fontId="4" xfId="1" applyFont="true">
      <alignment horizontal="distributed" vertical="center" wrapText="true"/>
    </xf>
    <xf numFmtId="0" fontId="4" borderId="3" xfId="1" applyFont="true" applyBorder="true">
      <alignment horizontal="left" vertical="center" wrapText="true"/>
    </xf>
    <xf numFmtId="0" fontId="5" borderId="4" xfId="1" applyFont="true" applyBorder="true">
      <alignment horizontal="left" vertical="center" wrapText="true"/>
    </xf>
    <xf numFmtId="0" fontId="5" borderId="5" xfId="1" applyFont="true" applyBorder="true">
      <alignment horizontal="left" vertical="center" wrapText="true"/>
    </xf>
    <xf numFmtId="0" fontId="5" borderId="6" xfId="1" applyFont="true" applyBorder="true">
      <alignment horizontal="left" vertical="center" wrapText="true"/>
    </xf>
    <xf numFmtId="0" fontId="4" xfId="1" applyFont="true">
      <alignment horizontal="right" vertical="center"/>
    </xf>
    <xf numFmtId="0" fontId="2" xfId="1" applyFont="true">
      <alignment horizontal="right" vertical="center"/>
    </xf>
    <xf numFmtId="0" fontId="2" xfId="2" applyFont="true">
      <alignment horizontal="right" vertical="center"/>
    </xf>
    <xf numFmtId="0" fontId="0" xfId="2" applyFont="true"/>
    <xf numFmtId="0" fontId="4" borderId="7" xfId="1" applyFont="true" applyBorder="true">
      <alignment horizontal="left" vertical="center"/>
    </xf>
    <xf numFmtId="0" fontId="3" xfId="1" applyFont="true">
      <alignment horizontal="center" vertical="center" wrapText="true"/>
    </xf>
    <xf numFmtId="0" fontId="4" borderId="8" xfId="1" applyFont="true" applyBorder="true">
      <alignment horizontal="center" vertical="center" wrapText="true"/>
    </xf>
    <xf numFmtId="0" fontId="4" borderId="1" xfId="1" applyFont="true" applyBorder="true">
      <alignment horizontal="center" vertical="center" wrapText="true"/>
    </xf>
    <xf numFmtId="188" fontId="5" fillId="2" borderId="9" xfId="2" applyNumberFormat="true" applyFont="true" applyFill="true" applyBorder="true">
      <alignment horizontal="right" vertical="center"/>
    </xf>
    <xf numFmtId="188" fontId="5" borderId="1" xfId="1" applyNumberFormat="true" applyFont="true" applyBorder="true">
      <alignment horizontal="right" vertical="center" wrapText="true"/>
    </xf>
    <xf numFmtId="188" fontId="5" borderId="10" xfId="1" applyNumberFormat="true" applyFont="true" applyBorder="true">
      <alignment horizontal="right" vertical="center" wrapText="true"/>
    </xf>
    <xf numFmtId="0" fontId="2" xfId="2" applyFont="true">
      <alignment vertical="center"/>
    </xf>
    <xf numFmtId="0" fontId="4" xfId="1" applyFont="true">
      <alignment horizontal="left" vertical="center"/>
    </xf>
    <xf numFmtId="0" fontId="4" borderId="3" xfId="1" applyFont="true" applyBorder="true">
      <alignment horizontal="right" vertical="center"/>
    </xf>
    <xf numFmtId="0" fontId="6" borderId="1" xfId="1" applyFont="true" applyBorder="true">
      <alignment horizontal="center" vertical="center" wrapText="true"/>
    </xf>
    <xf numFmtId="188" fontId="5" borderId="9" xfId="2" applyNumberFormat="true" applyFont="true" applyBorder="true">
      <alignment horizontal="right" vertical="center"/>
    </xf>
    <xf numFmtId="188" fontId="5" fillId="3" borderId="1" xfId="2" applyNumberFormat="true" applyFont="true" applyFill="true" applyBorder="true">
      <alignment horizontal="right" vertical="center"/>
    </xf>
    <xf numFmtId="188" fontId="5" fillId="3" borderId="10" xfId="2" applyNumberFormat="true" applyFont="true" applyFill="true" applyBorder="true">
      <alignment horizontal="right" vertical="center"/>
    </xf>
    <xf numFmtId="0" fontId="2" xfId="1" applyFont="true">
      <alignment horizontal="center" vertical="center"/>
    </xf>
    <xf numFmtId="0" fontId="2" xfId="2" applyFont="true">
      <alignment horizontal="left" vertical="center"/>
    </xf>
    <xf numFmtId="10" fontId="7" borderId="1" xfId="1" applyNumberFormat="true" applyFont="true" applyBorder="true">
      <alignment horizontal="center" vertical="center" wrapText="true"/>
    </xf>
    <xf numFmtId="189" fontId="5" borderId="9" xfId="1" applyNumberFormat="true" applyFont="true" applyBorder="true">
      <alignment horizontal="right" vertical="center" wrapText="true"/>
    </xf>
    <xf numFmtId="189" fontId="5" borderId="1" xfId="1" applyNumberFormat="true" applyFont="true" applyBorder="true">
      <alignment horizontal="right" vertical="center" wrapText="true"/>
    </xf>
    <xf numFmtId="189" fontId="5" borderId="10" xfId="1" applyNumberFormat="true" applyFont="true" applyBorder="true">
      <alignment horizontal="right" vertical="center" wrapText="true"/>
    </xf>
    <xf numFmtId="10" fontId="4" xfId="1" applyNumberFormat="true" applyFont="true">
      <alignment horizontal="right" vertical="center"/>
    </xf>
    <xf numFmtId="10" fontId="2" xfId="2" applyNumberFormat="true" applyFont="true">
      <alignment horizontal="right" vertical="center"/>
    </xf>
    <xf numFmtId="10" fontId="2" xfId="1" applyNumberFormat="true" applyFont="true">
      <alignment horizontal="right" vertical="center"/>
    </xf>
    <xf numFmtId="0" fontId="7" xfId="1" applyFont="true">
      <alignment horizontal="right" vertical="center"/>
    </xf>
    <xf numFmtId="0" fontId="7" borderId="1" xfId="1" applyFont="true" applyBorder="true">
      <alignment horizontal="center" vertical="center" wrapText="true"/>
    </xf>
    <xf numFmtId="0" fontId="7" xfId="1" applyFont="true">
      <alignment horizontal="left" vertical="center"/>
    </xf>
    <xf numFmtId="0" fontId="8" xfId="1" applyFont="true">
      <alignment horizontal="left" vertical="center"/>
    </xf>
    <xf numFmtId="190" fontId="2" xfId="2" applyNumberFormat="true" applyFont="true">
      <alignment horizontal="right" vertical="center" wrapText="true"/>
    </xf>
    <xf numFmtId="0" fontId="2" xfId="2" applyFont="true">
      <alignment horizontal="right" vertical="center" wrapText="true"/>
    </xf>
    <xf numFmtId="0" fontId="2" borderId="11" xfId="1" applyFont="true" applyBorder="true">
      <alignment horizontal="center" vertical="center"/>
    </xf>
    <xf numFmtId="0" fontId="2" borderId="5" xfId="1" applyFont="true" applyBorder="true">
      <alignment horizontal="center" vertical="center"/>
    </xf>
    <xf numFmtId="0" fontId="4" borderId="12" xfId="1" applyFont="true" applyBorder="true">
      <alignment horizontal="center" vertical="center" wrapText="true"/>
    </xf>
    <xf numFmtId="0" fontId="4" borderId="11" xfId="1" applyFont="true" applyBorder="true">
      <alignment horizontal="center" vertical="center" wrapText="true"/>
    </xf>
    <xf numFmtId="188" fontId="5" fillId="2" borderId="7" xfId="2" applyNumberFormat="true" applyFont="true" applyFill="true" applyBorder="true">
      <alignment horizontal="right" vertical="center"/>
    </xf>
    <xf numFmtId="188" fontId="5" borderId="11" xfId="1" applyNumberFormat="true" applyFont="true" applyBorder="true">
      <alignment horizontal="right" vertical="center" wrapText="true"/>
    </xf>
    <xf numFmtId="188" fontId="5" borderId="13" xfId="1" applyNumberFormat="true" applyFont="true" applyBorder="true">
      <alignment horizontal="right" vertical="center" wrapText="true"/>
    </xf>
    <xf numFmtId="0" fontId="4" xfId="1" applyFont="true">
      <alignment horizontal="right" vertical="center" wrapText="true"/>
    </xf>
    <xf numFmtId="190" fontId="4" xfId="2" applyNumberFormat="true" applyFont="true">
      <alignment horizontal="right" vertical="center" wrapText="true"/>
    </xf>
    <xf numFmtId="0" fontId="4" xfId="2" applyFont="true">
      <alignment horizontal="right" vertical="center" wrapText="true"/>
    </xf>
    <xf numFmtId="10" fontId="4" xfId="2" applyNumberFormat="true" applyFont="true">
      <alignment horizontal="right" vertical="center" wrapText="true"/>
    </xf>
    <xf numFmtId="0" fontId="4" xfId="2" applyFont="true">
      <alignment horizontal="right" vertical="center"/>
    </xf>
  </cellXfs>
  <cellStyles count="3">
    <cellStyle name="Normal" xfId="0" builtinId="0"/>
    <cellStyle name="一般 2" xfId="1"/>
    <cellStyle name="一般 3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Theme1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Theme1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M36"/>
  <sheetViews>
    <sheetView zoomScale="70" topLeftCell="A12" workbookViewId="0" showGridLines="1" showRowColHeaders="1">
      <selection activeCell="N14" sqref="N14:N14"/>
    </sheetView>
  </sheetViews>
  <sheetFormatPr customHeight="false" defaultColWidth="9.00390625" defaultRowHeight="14.4"/>
  <cols>
    <col min="1" max="1" bestFit="false" customWidth="true" width="24.8515625" hidden="false" outlineLevel="0"/>
    <col min="2" max="14" bestFit="false" customWidth="true" width="16.7109375" hidden="false" outlineLevel="0"/>
    <col min="15" max="27" bestFit="false" customWidth="true" width="9.00390625" hidden="false" outlineLevel="0"/>
  </cols>
  <sheetData>
    <row r="1">
      <c r="A1" s="3" t="s">
        <v>0</v>
      </c>
      <c r="B1" s="16"/>
      <c r="C1" s="25"/>
      <c r="D1" s="13"/>
      <c r="E1" s="13"/>
      <c r="F1" s="13"/>
      <c r="G1" s="13"/>
      <c r="H1" s="16"/>
      <c r="I1" s="13"/>
      <c r="J1" s="16"/>
      <c r="K1" s="16"/>
      <c r="L1" s="3" t="s">
        <v>53</v>
      </c>
      <c r="M1" s="3" t="s">
        <v>57</v>
      </c>
      <c r="N1" s="3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3"/>
      <c r="AA1" s="13"/>
    </row>
    <row r="2">
      <c r="A2" s="3" t="s">
        <v>1</v>
      </c>
      <c r="B2" s="17" t="s">
        <v>20</v>
      </c>
      <c r="C2" s="26"/>
      <c r="D2" s="26"/>
      <c r="E2" s="26"/>
      <c r="F2" s="26"/>
      <c r="G2" s="26"/>
      <c r="H2" s="26"/>
      <c r="I2" s="26"/>
      <c r="J2" s="26"/>
      <c r="K2" s="26"/>
      <c r="L2" s="3" t="s">
        <v>54</v>
      </c>
      <c r="M2" s="46" t="s">
        <v>58</v>
      </c>
      <c r="N2" s="47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3"/>
      <c r="AA2" s="13"/>
    </row>
    <row r="3">
      <c r="F3" s="13"/>
      <c r="G3" s="37"/>
      <c r="H3" s="13"/>
      <c r="I3" s="37"/>
      <c r="J3" s="13"/>
      <c r="K3" s="37"/>
      <c r="L3" s="13"/>
      <c r="M3" s="16"/>
      <c r="N3" s="16"/>
      <c r="O3" s="37"/>
      <c r="P3" s="13"/>
      <c r="Q3" s="13"/>
      <c r="R3" s="37"/>
      <c r="S3" s="13"/>
      <c r="T3" s="13"/>
      <c r="U3" s="16"/>
      <c r="V3" s="16"/>
      <c r="W3" s="16"/>
      <c r="X3" s="16"/>
      <c r="Y3" s="16"/>
      <c r="Z3" s="16"/>
      <c r="AA3" s="16"/>
      <c r="AB3" s="13"/>
      <c r="AC3" s="13"/>
      <c r="AD3" s="13"/>
      <c r="AE3" s="13"/>
    </row>
    <row r="4">
      <c r="F4" s="13"/>
      <c r="G4" s="37"/>
      <c r="H4" s="13"/>
      <c r="I4" s="37"/>
      <c r="J4" s="13"/>
      <c r="K4" s="37"/>
      <c r="L4" s="13"/>
      <c r="M4" s="16"/>
      <c r="N4" s="16"/>
      <c r="O4" s="37"/>
      <c r="P4" s="13"/>
      <c r="Q4" s="13"/>
      <c r="R4" s="37"/>
      <c r="S4" s="13"/>
      <c r="T4" s="13"/>
      <c r="U4" s="16"/>
      <c r="V4" s="16"/>
      <c r="W4" s="16"/>
      <c r="X4" s="16"/>
      <c r="Y4" s="16"/>
      <c r="Z4" s="16"/>
      <c r="AA4" s="16"/>
      <c r="AB4" s="13"/>
      <c r="AC4" s="13"/>
      <c r="AD4" s="13"/>
      <c r="AE4" s="13"/>
    </row>
    <row r="5" ht="32.25" customHeight="true">
      <c r="A5" s="4" t="s">
        <v>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37"/>
      <c r="P5" s="13"/>
      <c r="Q5" s="13"/>
      <c r="R5" s="37"/>
      <c r="S5" s="13"/>
      <c r="T5" s="13"/>
      <c r="U5" s="16"/>
      <c r="V5" s="16"/>
      <c r="W5" s="16"/>
      <c r="X5" s="16"/>
      <c r="Y5" s="16"/>
      <c r="Z5" s="16"/>
      <c r="AA5" s="16"/>
      <c r="AB5" s="13"/>
      <c r="AC5" s="13"/>
      <c r="AD5" s="13"/>
      <c r="AE5" s="13"/>
    </row>
    <row r="6" ht="32.25" customHeight="true">
      <c r="A6" s="5" t="s">
        <v>3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</row>
    <row r="7" ht="24.6" customHeight="true">
      <c r="A7" s="6" t="s">
        <v>4</v>
      </c>
      <c r="B7" s="19" t="s">
        <v>21</v>
      </c>
      <c r="C7" s="19"/>
      <c r="D7" s="19"/>
      <c r="E7" s="19" t="s">
        <v>33</v>
      </c>
      <c r="F7" s="19"/>
      <c r="G7" s="19"/>
      <c r="H7" s="19"/>
      <c r="I7" s="19"/>
      <c r="J7" s="19"/>
      <c r="K7" s="19" t="s">
        <v>48</v>
      </c>
      <c r="L7" s="19"/>
      <c r="M7" s="19"/>
      <c r="N7" s="48"/>
    </row>
    <row r="8" ht="16.5" customHeight="true">
      <c r="A8" s="7" t="s">
        <v>5</v>
      </c>
      <c r="B8" s="20" t="s">
        <v>22</v>
      </c>
      <c r="C8" s="20" t="s">
        <v>27</v>
      </c>
      <c r="D8" s="20" t="s">
        <v>7</v>
      </c>
      <c r="E8" s="20" t="s">
        <v>34</v>
      </c>
      <c r="F8" s="20"/>
      <c r="G8" s="20" t="s">
        <v>39</v>
      </c>
      <c r="H8" s="20"/>
      <c r="I8" s="20" t="s">
        <v>44</v>
      </c>
      <c r="J8" s="20"/>
      <c r="K8" s="20" t="s">
        <v>49</v>
      </c>
      <c r="L8" s="20"/>
      <c r="M8" s="20" t="s">
        <v>59</v>
      </c>
      <c r="N8" s="49" t="s">
        <v>61</v>
      </c>
    </row>
    <row r="9">
      <c r="A9" s="8"/>
      <c r="B9" s="20"/>
      <c r="C9" s="20"/>
      <c r="D9" s="20"/>
      <c r="E9" s="20" t="s">
        <v>35</v>
      </c>
      <c r="F9" s="33" t="s">
        <v>37</v>
      </c>
      <c r="G9" s="20" t="s">
        <v>35</v>
      </c>
      <c r="H9" s="33" t="s">
        <v>37</v>
      </c>
      <c r="I9" s="20" t="s">
        <v>45</v>
      </c>
      <c r="J9" s="20"/>
      <c r="K9" s="20" t="s">
        <v>50</v>
      </c>
      <c r="L9" s="20"/>
      <c r="M9" s="20"/>
      <c r="N9" s="49"/>
    </row>
    <row r="10">
      <c r="A10" s="8"/>
      <c r="B10" s="20"/>
      <c r="C10" s="20"/>
      <c r="D10" s="27" t="s">
        <v>29</v>
      </c>
      <c r="E10" s="20"/>
      <c r="F10" s="33"/>
      <c r="G10" s="20"/>
      <c r="H10" s="33"/>
      <c r="I10" s="20" t="s">
        <v>35</v>
      </c>
      <c r="J10" s="41" t="s">
        <v>37</v>
      </c>
      <c r="K10" s="20" t="s">
        <v>35</v>
      </c>
      <c r="L10" s="41" t="s">
        <v>37</v>
      </c>
      <c r="M10" s="20"/>
      <c r="N10" s="49"/>
    </row>
    <row r="11">
      <c r="A11" s="9" t="s">
        <v>6</v>
      </c>
      <c r="B11" s="20" t="s">
        <v>23</v>
      </c>
      <c r="C11" s="20" t="s">
        <v>28</v>
      </c>
      <c r="D11" s="20" t="s">
        <v>30</v>
      </c>
      <c r="E11" s="20" t="s">
        <v>36</v>
      </c>
      <c r="F11" s="20" t="s">
        <v>38</v>
      </c>
      <c r="G11" s="20" t="s">
        <v>40</v>
      </c>
      <c r="H11" s="20" t="s">
        <v>43</v>
      </c>
      <c r="I11" s="20" t="s">
        <v>46</v>
      </c>
      <c r="J11" s="20" t="s">
        <v>47</v>
      </c>
      <c r="K11" s="20" t="s">
        <v>51</v>
      </c>
      <c r="L11" s="20" t="s">
        <v>55</v>
      </c>
      <c r="M11" s="20" t="s">
        <v>60</v>
      </c>
      <c r="N11" s="49" t="s">
        <v>62</v>
      </c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</row>
    <row r="12" ht="22.5" customHeight="true">
      <c r="A12" s="10" t="s">
        <v>7</v>
      </c>
      <c r="B12" s="21" t="n">
        <f>SUM(B13:B24)</f>
        <v>123</v>
      </c>
      <c r="C12" s="21" t="n">
        <f>SUM(C13:C24)</f>
        <v>41</v>
      </c>
      <c r="D12" s="28" t="n">
        <f>B12+C12</f>
        <v>164</v>
      </c>
      <c r="E12" s="21" t="n">
        <f>SUM(E13:E24)</f>
        <v>139</v>
      </c>
      <c r="F12" s="34" t="n">
        <f>IF(I12&gt;0,(E12/I12)*100,0)</f>
        <v>97.887323943662</v>
      </c>
      <c r="G12" s="21" t="n">
        <f>SUM(G13:G24)</f>
        <v>3</v>
      </c>
      <c r="H12" s="34" t="n">
        <f>IF(I12&gt;0,(G12/I12)*100,0)</f>
        <v>2.11267605633803</v>
      </c>
      <c r="I12" s="28" t="n">
        <f>E12+G12</f>
        <v>142</v>
      </c>
      <c r="J12" s="34" t="n">
        <f>IF(D12&gt;0,(I12/D12)*100,0)</f>
        <v>86.5853658536585</v>
      </c>
      <c r="K12" s="28" t="n">
        <f>D12-I12</f>
        <v>22</v>
      </c>
      <c r="L12" s="34" t="n">
        <f>IF(D12&gt;0,(K12/D12)*100,0)</f>
        <v>13.4146341463415</v>
      </c>
      <c r="M12" s="28" t="n">
        <f>SUM(M13:M21)</f>
        <v>21</v>
      </c>
      <c r="N12" s="50" t="n">
        <f>SUM(N13:N21)</f>
        <v>1</v>
      </c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</row>
    <row r="13" ht="22.5" customHeight="true">
      <c r="A13" s="11" t="s">
        <v>8</v>
      </c>
      <c r="B13" s="22" t="n">
        <v>12</v>
      </c>
      <c r="C13" s="22" t="n">
        <v>2</v>
      </c>
      <c r="D13" s="29" t="n">
        <f>B13+C13</f>
        <v>14</v>
      </c>
      <c r="E13" s="22" t="n">
        <v>11</v>
      </c>
      <c r="F13" s="35" t="n">
        <f>IF(I13&gt;0,(E13/I13)*100,0)</f>
        <v>100</v>
      </c>
      <c r="G13" s="22" t="n">
        <v>0</v>
      </c>
      <c r="H13" s="35" t="n">
        <f>IF(I13&gt;0,(G13/I13)*100,0)</f>
        <v>0</v>
      </c>
      <c r="I13" s="29" t="n">
        <f>E13+G13</f>
        <v>11</v>
      </c>
      <c r="J13" s="35" t="n">
        <f>IF(D13&gt;0,(I13/D13)*100,0)</f>
        <v>78.5714285714286</v>
      </c>
      <c r="K13" s="29" t="n">
        <f>D13-I13</f>
        <v>3</v>
      </c>
      <c r="L13" s="35" t="n">
        <f>IF(D13&gt;0,(K13/D13)*100,0)</f>
        <v>21.4285714285714</v>
      </c>
      <c r="M13" s="22" t="n">
        <v>2</v>
      </c>
      <c r="N13" s="51" t="n">
        <v>1</v>
      </c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</row>
    <row r="14" ht="22.5" customHeight="true">
      <c r="A14" s="11" t="s">
        <v>9</v>
      </c>
      <c r="B14" s="22" t="n">
        <v>8</v>
      </c>
      <c r="C14" s="22" t="n">
        <v>7</v>
      </c>
      <c r="D14" s="29" t="n">
        <f>B14+C14</f>
        <v>15</v>
      </c>
      <c r="E14" s="22" t="n">
        <v>15</v>
      </c>
      <c r="F14" s="35" t="n">
        <f>IF(I14&gt;0,(E14/I14)*100,0)</f>
        <v>100</v>
      </c>
      <c r="G14" s="22" t="n">
        <v>0</v>
      </c>
      <c r="H14" s="35" t="n">
        <f>IF(I14&gt;0,(G14/I14)*100,0)</f>
        <v>0</v>
      </c>
      <c r="I14" s="29" t="n">
        <f>E14+G14</f>
        <v>15</v>
      </c>
      <c r="J14" s="35" t="n">
        <f>IF(D14&gt;0,(I14/D14)*100,0)</f>
        <v>100</v>
      </c>
      <c r="K14" s="29" t="n">
        <f>D14-I14</f>
        <v>0</v>
      </c>
      <c r="L14" s="35" t="n">
        <f>IF(D14&gt;0,(K14/D14)*100,0)</f>
        <v>0</v>
      </c>
      <c r="M14" s="22" t="n">
        <v>0</v>
      </c>
      <c r="N14" s="51" t="n">
        <v>0</v>
      </c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</row>
    <row r="15" ht="22.5" customHeight="true">
      <c r="A15" s="11" t="s">
        <v>10</v>
      </c>
      <c r="B15" s="22" t="n">
        <v>81</v>
      </c>
      <c r="C15" s="22" t="n">
        <v>25</v>
      </c>
      <c r="D15" s="29" t="n">
        <f>B15+C15</f>
        <v>106</v>
      </c>
      <c r="E15" s="22" t="n">
        <v>88</v>
      </c>
      <c r="F15" s="35" t="n">
        <f>IF(I15&gt;0,(E15/I15)*100,0)</f>
        <v>100</v>
      </c>
      <c r="G15" s="22" t="n">
        <v>0</v>
      </c>
      <c r="H15" s="35" t="n">
        <f>IF(I15&gt;0,(G15/I15)*100,0)</f>
        <v>0</v>
      </c>
      <c r="I15" s="29" t="n">
        <f>E15+G15</f>
        <v>88</v>
      </c>
      <c r="J15" s="35" t="n">
        <f>IF(D15&gt;0,(I15/D15)*100,0)</f>
        <v>83.0188679245283</v>
      </c>
      <c r="K15" s="29" t="n">
        <f>D15-I15</f>
        <v>18</v>
      </c>
      <c r="L15" s="35" t="n">
        <f>IF(D15&gt;0,(K15/D15)*100,0)</f>
        <v>16.9811320754717</v>
      </c>
      <c r="M15" s="22" t="n">
        <v>18</v>
      </c>
      <c r="N15" s="51" t="n">
        <v>0</v>
      </c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</row>
    <row r="16" ht="22.5" customHeight="true">
      <c r="A16" s="11" t="s">
        <v>11</v>
      </c>
      <c r="B16" s="22" t="n">
        <v>12</v>
      </c>
      <c r="C16" s="22" t="n">
        <v>3</v>
      </c>
      <c r="D16" s="29" t="n">
        <f>B16+C16</f>
        <v>15</v>
      </c>
      <c r="E16" s="22" t="n">
        <v>14</v>
      </c>
      <c r="F16" s="35" t="n">
        <f>IF(I16&gt;0,(E16/I16)*100,0)</f>
        <v>100</v>
      </c>
      <c r="G16" s="22" t="n">
        <v>0</v>
      </c>
      <c r="H16" s="35" t="n">
        <f>IF(I16&gt;0,(G16/I16)*100,0)</f>
        <v>0</v>
      </c>
      <c r="I16" s="29" t="n">
        <f>E16+G16</f>
        <v>14</v>
      </c>
      <c r="J16" s="35" t="n">
        <f>IF(D16&gt;0,(I16/D16)*100,0)</f>
        <v>93.3333333333333</v>
      </c>
      <c r="K16" s="29" t="n">
        <f>D16-I16</f>
        <v>1</v>
      </c>
      <c r="L16" s="35" t="n">
        <f>IF(D16&gt;0,(K16/D16)*100,0)</f>
        <v>6.66666666666667</v>
      </c>
      <c r="M16" s="22" t="n">
        <v>1</v>
      </c>
      <c r="N16" s="51" t="n">
        <v>0</v>
      </c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</row>
    <row r="17" ht="22.5" customHeight="true">
      <c r="A17" s="11" t="s">
        <v>12</v>
      </c>
      <c r="B17" s="22" t="n">
        <v>4</v>
      </c>
      <c r="C17" s="22" t="n">
        <v>3</v>
      </c>
      <c r="D17" s="29" t="n">
        <f>B17+C17</f>
        <v>7</v>
      </c>
      <c r="E17" s="22" t="n">
        <v>4</v>
      </c>
      <c r="F17" s="35" t="n">
        <f>IF(I17&gt;0,(E17/I17)*100,0)</f>
        <v>57.1428571428571</v>
      </c>
      <c r="G17" s="22" t="n">
        <v>3</v>
      </c>
      <c r="H17" s="35" t="n">
        <f>IF(I17&gt;0,(G17/I17)*100,0)</f>
        <v>42.8571428571429</v>
      </c>
      <c r="I17" s="29" t="n">
        <f>E17+G17</f>
        <v>7</v>
      </c>
      <c r="J17" s="35" t="n">
        <f>IF(D17&gt;0,(I17/D17)*100,0)</f>
        <v>100</v>
      </c>
      <c r="K17" s="29" t="n">
        <f>D17-I17</f>
        <v>0</v>
      </c>
      <c r="L17" s="35" t="n">
        <f>IF(D17&gt;0,(K17/D17)*100,0)</f>
        <v>0</v>
      </c>
      <c r="M17" s="22" t="n">
        <v>0</v>
      </c>
      <c r="N17" s="51" t="n">
        <v>0</v>
      </c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</row>
    <row r="18" ht="22.5" customHeight="true">
      <c r="A18" s="11" t="s">
        <v>13</v>
      </c>
      <c r="B18" s="22" t="n">
        <v>6</v>
      </c>
      <c r="C18" s="22" t="n">
        <v>1</v>
      </c>
      <c r="D18" s="29" t="n">
        <f>B18+C18</f>
        <v>7</v>
      </c>
      <c r="E18" s="22" t="n">
        <v>7</v>
      </c>
      <c r="F18" s="35" t="n">
        <f>IF(I18&gt;0,(E18/I18)*100,0)</f>
        <v>100</v>
      </c>
      <c r="G18" s="22" t="n">
        <v>0</v>
      </c>
      <c r="H18" s="35" t="n">
        <f>IF(I18&gt;0,(G18/I18)*100,0)</f>
        <v>0</v>
      </c>
      <c r="I18" s="29" t="n">
        <f>E18+G18</f>
        <v>7</v>
      </c>
      <c r="J18" s="35" t="n">
        <f>IF(D18&gt;0,(I18/D18)*100,0)</f>
        <v>100</v>
      </c>
      <c r="K18" s="29" t="n">
        <f>D18-I18</f>
        <v>0</v>
      </c>
      <c r="L18" s="35" t="n">
        <f>IF(D18&gt;0,(K18/D18)*100,0)</f>
        <v>0</v>
      </c>
      <c r="M18" s="22" t="n">
        <v>0</v>
      </c>
      <c r="N18" s="51" t="n">
        <v>0</v>
      </c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</row>
    <row r="19" ht="22.5" customHeight="true">
      <c r="A19" s="11" t="s">
        <v>14</v>
      </c>
      <c r="B19" s="22" t="n">
        <v>0</v>
      </c>
      <c r="C19" s="22" t="n">
        <v>0</v>
      </c>
      <c r="D19" s="29" t="n">
        <f>B19+C19</f>
        <v>0</v>
      </c>
      <c r="E19" s="22" t="n">
        <v>0</v>
      </c>
      <c r="F19" s="35" t="n">
        <f>IF(I19&gt;0,(E19/I19)*100,0)</f>
        <v>0</v>
      </c>
      <c r="G19" s="22" t="n">
        <v>0</v>
      </c>
      <c r="H19" s="35" t="n">
        <f>IF(I19&gt;0,(G19/I19)*100,0)</f>
        <v>0</v>
      </c>
      <c r="I19" s="29" t="n">
        <f>E19+G19</f>
        <v>0</v>
      </c>
      <c r="J19" s="35" t="n">
        <f>IF(D19&gt;0,(I19/D19)*100,0)</f>
        <v>0</v>
      </c>
      <c r="K19" s="29" t="n">
        <f>D19-I19</f>
        <v>0</v>
      </c>
      <c r="L19" s="35" t="n">
        <f>IF(D19&gt;0,(K19/D19)*100,0)</f>
        <v>0</v>
      </c>
      <c r="M19" s="22" t="n">
        <v>0</v>
      </c>
      <c r="N19" s="51" t="n">
        <v>0</v>
      </c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</row>
    <row r="20" ht="22.5" customHeight="true">
      <c r="A20" s="11" t="s">
        <v>15</v>
      </c>
      <c r="B20" s="22" t="n">
        <v>0</v>
      </c>
      <c r="C20" s="22" t="n">
        <v>0</v>
      </c>
      <c r="D20" s="29" t="n">
        <f>B20+C20</f>
        <v>0</v>
      </c>
      <c r="E20" s="22" t="n">
        <v>0</v>
      </c>
      <c r="F20" s="35" t="n">
        <f>IF(I20&gt;0,(E20/I20)*100,0)</f>
        <v>0</v>
      </c>
      <c r="G20" s="22" t="n">
        <v>0</v>
      </c>
      <c r="H20" s="35" t="n">
        <f>IF(I20&gt;0,(G20/I20)*100,0)</f>
        <v>0</v>
      </c>
      <c r="I20" s="29" t="n">
        <f>E20+G20</f>
        <v>0</v>
      </c>
      <c r="J20" s="35" t="n">
        <f>IF(D20&gt;0,(I20/D20)*100,0)</f>
        <v>0</v>
      </c>
      <c r="K20" s="29" t="n">
        <f>D20-I20</f>
        <v>0</v>
      </c>
      <c r="L20" s="35" t="n">
        <f>IF(D20&gt;0,(K20/D20)*100,0)</f>
        <v>0</v>
      </c>
      <c r="M20" s="22" t="n">
        <v>0</v>
      </c>
      <c r="N20" s="51" t="n">
        <v>0</v>
      </c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</row>
    <row r="21" ht="22.5" customHeight="true">
      <c r="A21" s="12" t="s">
        <v>16</v>
      </c>
      <c r="B21" s="23" t="n">
        <v>0</v>
      </c>
      <c r="C21" s="23" t="n">
        <v>0</v>
      </c>
      <c r="D21" s="30" t="n">
        <f>B21+C21</f>
        <v>0</v>
      </c>
      <c r="E21" s="23" t="n">
        <v>0</v>
      </c>
      <c r="F21" s="36" t="n">
        <f>IF(I21&gt;0,(E21/I21)*100,0)</f>
        <v>0</v>
      </c>
      <c r="G21" s="23" t="n">
        <v>0</v>
      </c>
      <c r="H21" s="36" t="n">
        <f>IF(I21&gt;0,(G21/I21)*100,0)</f>
        <v>0</v>
      </c>
      <c r="I21" s="30" t="n">
        <f>E21+G21</f>
        <v>0</v>
      </c>
      <c r="J21" s="36" t="n">
        <f>IF(D21&gt;0,(I21/D21)*100,0)</f>
        <v>0</v>
      </c>
      <c r="K21" s="30" t="n">
        <f>D21-I21</f>
        <v>0</v>
      </c>
      <c r="L21" s="36" t="n">
        <f>IF(D21&gt;0,(K21/D21)*100,0)</f>
        <v>0</v>
      </c>
      <c r="M21" s="23" t="n">
        <v>0</v>
      </c>
      <c r="N21" s="52" t="n">
        <v>0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</row>
    <row r="22">
      <c r="A22" s="13"/>
      <c r="B22" s="13"/>
      <c r="C22" s="13"/>
      <c r="D22" s="13"/>
      <c r="E22" s="13"/>
      <c r="F22" s="13"/>
      <c r="G22" s="13"/>
      <c r="H22" s="13"/>
      <c r="I22" s="40"/>
      <c r="J22" s="42"/>
      <c r="K22" s="13"/>
      <c r="L22" s="14" t="s">
        <v>56</v>
      </c>
      <c r="M22" s="14"/>
      <c r="N22" s="14"/>
      <c r="O22" s="16"/>
      <c r="P22" s="16"/>
      <c r="Q22" s="16"/>
      <c r="R22" s="16"/>
      <c r="S22" s="16"/>
      <c r="T22" s="16"/>
      <c r="U22" s="16"/>
      <c r="V22" s="16"/>
      <c r="W22" s="16"/>
      <c r="X22" s="13"/>
      <c r="Y22" s="13"/>
      <c r="Z22" s="13"/>
      <c r="AA22" s="13"/>
    </row>
    <row r="23">
      <c r="A23" s="13"/>
      <c r="B23" s="13"/>
      <c r="C23" s="13"/>
      <c r="D23" s="13"/>
      <c r="E23" s="13"/>
      <c r="F23" s="13"/>
      <c r="G23" s="13"/>
      <c r="H23" s="13"/>
      <c r="I23" s="40"/>
      <c r="J23" s="42"/>
      <c r="K23" s="13"/>
      <c r="L23" s="13"/>
      <c r="M23" s="13"/>
      <c r="N23" s="13"/>
      <c r="O23" s="16"/>
      <c r="P23" s="16"/>
      <c r="Q23" s="16"/>
      <c r="R23" s="16"/>
      <c r="S23" s="16"/>
      <c r="T23" s="16"/>
      <c r="U23" s="16"/>
      <c r="V23" s="16"/>
      <c r="W23" s="16"/>
      <c r="X23" s="13"/>
      <c r="Y23" s="13"/>
      <c r="Z23" s="13"/>
      <c r="AA23" s="13"/>
    </row>
    <row r="24">
      <c r="A24" s="14" t="s">
        <v>17</v>
      </c>
      <c r="B24" s="14"/>
      <c r="C24" s="14"/>
      <c r="D24" s="31" t="s">
        <v>31</v>
      </c>
      <c r="E24" s="31"/>
      <c r="F24" s="13"/>
      <c r="G24" s="31" t="s">
        <v>41</v>
      </c>
      <c r="H24" s="31"/>
      <c r="I24" s="13"/>
      <c r="J24" s="43"/>
      <c r="K24" s="14" t="s">
        <v>52</v>
      </c>
      <c r="L24" s="14"/>
      <c r="M24" s="14"/>
      <c r="N24" s="14"/>
      <c r="O24" s="16"/>
      <c r="P24" s="16"/>
      <c r="Q24" s="16"/>
      <c r="R24" s="16"/>
      <c r="S24" s="16"/>
      <c r="T24" s="40"/>
      <c r="U24" s="16"/>
      <c r="V24" s="16"/>
      <c r="W24" s="16"/>
      <c r="X24" s="13"/>
      <c r="Y24" s="13"/>
      <c r="Z24" s="13"/>
      <c r="AA24" s="13"/>
    </row>
    <row r="25">
      <c r="A25" s="14"/>
      <c r="B25" s="14"/>
      <c r="C25" s="14"/>
      <c r="D25" s="14"/>
      <c r="E25" s="14"/>
      <c r="F25" s="13"/>
      <c r="G25" s="14"/>
      <c r="H25" s="14"/>
      <c r="I25" s="13"/>
      <c r="J25" s="39"/>
      <c r="K25" s="14"/>
      <c r="L25" s="14"/>
      <c r="M25" s="14"/>
      <c r="N25" s="14"/>
      <c r="O25" s="16"/>
      <c r="P25" s="16"/>
      <c r="Q25" s="16"/>
      <c r="R25" s="16"/>
      <c r="S25" s="16"/>
      <c r="T25" s="16"/>
      <c r="U25" s="16"/>
      <c r="V25" s="16"/>
      <c r="W25" s="16"/>
      <c r="X25" s="13"/>
      <c r="Y25" s="13"/>
      <c r="Z25" s="13"/>
      <c r="AA25" s="13"/>
    </row>
    <row r="26">
      <c r="A26" s="14"/>
      <c r="B26" s="14"/>
      <c r="C26" s="14"/>
      <c r="D26" s="31" t="s">
        <v>32</v>
      </c>
      <c r="E26" s="14"/>
      <c r="F26" s="13"/>
      <c r="G26" s="31" t="s">
        <v>42</v>
      </c>
      <c r="H26" s="31"/>
      <c r="I26" s="13"/>
      <c r="J26" s="39"/>
      <c r="K26" s="14"/>
      <c r="L26" s="14"/>
      <c r="M26" s="14"/>
      <c r="N26" s="14"/>
      <c r="O26" s="16"/>
      <c r="P26" s="16"/>
      <c r="Q26" s="16"/>
      <c r="R26" s="16"/>
      <c r="S26" s="16"/>
      <c r="T26" s="16"/>
      <c r="U26" s="16"/>
      <c r="V26" s="16"/>
      <c r="W26" s="16"/>
      <c r="X26" s="13"/>
      <c r="Y26" s="13"/>
      <c r="Z26" s="13"/>
      <c r="AA26" s="13"/>
    </row>
    <row r="27">
      <c r="A27" s="14"/>
      <c r="B27" s="14"/>
      <c r="C27" s="14"/>
      <c r="D27" s="14"/>
      <c r="E27" s="14"/>
      <c r="F27" s="31"/>
      <c r="G27" s="31"/>
      <c r="H27" s="39"/>
      <c r="I27" s="14"/>
      <c r="J27" s="39"/>
      <c r="K27" s="14"/>
      <c r="L27" s="14"/>
      <c r="M27" s="14"/>
      <c r="N27" s="14"/>
      <c r="O27" s="16"/>
      <c r="P27" s="16"/>
      <c r="Q27" s="16"/>
      <c r="R27" s="16"/>
      <c r="S27" s="16"/>
      <c r="T27" s="16"/>
      <c r="U27" s="16"/>
      <c r="V27" s="16"/>
      <c r="W27" s="16"/>
      <c r="X27" s="13"/>
      <c r="Y27" s="13"/>
      <c r="Z27" s="13"/>
      <c r="AA27" s="13"/>
    </row>
    <row r="28">
      <c r="A28" s="15" t="s">
        <v>18</v>
      </c>
      <c r="B28" s="24" t="s">
        <v>24</v>
      </c>
      <c r="C28" s="24"/>
      <c r="D28" s="15"/>
      <c r="E28" s="32"/>
      <c r="F28" s="15"/>
      <c r="G28" s="38"/>
      <c r="H28" s="15"/>
      <c r="I28" s="38"/>
      <c r="J28" s="15"/>
      <c r="K28" s="44"/>
      <c r="L28" s="45"/>
      <c r="M28" s="15"/>
      <c r="N28" s="15"/>
      <c r="O28" s="54"/>
      <c r="P28" s="55"/>
      <c r="Q28" s="55"/>
      <c r="R28" s="56"/>
      <c r="S28" s="55"/>
      <c r="T28" s="55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</row>
    <row r="29">
      <c r="A29" s="15" t="s">
        <v>19</v>
      </c>
      <c r="B29" s="24" t="s">
        <v>25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56"/>
      <c r="S29" s="55"/>
      <c r="T29" s="55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</row>
    <row r="30" ht="32.25" customHeight="true">
      <c r="A30" s="13"/>
      <c r="B30" s="13"/>
      <c r="C30" s="13"/>
      <c r="D30" s="13"/>
      <c r="E30" s="13"/>
      <c r="F30" s="37"/>
      <c r="G30" s="13"/>
      <c r="H30" s="37"/>
      <c r="I30" s="13"/>
      <c r="J30" s="37"/>
      <c r="K30" s="13"/>
      <c r="L30" s="37"/>
      <c r="M30" s="13"/>
      <c r="N30" s="13"/>
    </row>
    <row r="31">
      <c r="A31" s="13"/>
      <c r="B31" s="13"/>
      <c r="C31" s="13"/>
      <c r="D31" s="13"/>
      <c r="E31" s="13"/>
      <c r="F31" s="37"/>
      <c r="G31" s="13"/>
      <c r="H31" s="37"/>
      <c r="I31" s="13"/>
      <c r="J31" s="37"/>
      <c r="K31" s="13"/>
      <c r="L31" s="37"/>
      <c r="M31" s="13"/>
      <c r="N31" s="13"/>
    </row>
    <row r="32">
      <c r="A32" s="13"/>
      <c r="B32" s="13"/>
      <c r="C32" s="13"/>
      <c r="D32" s="13"/>
      <c r="E32" s="13"/>
      <c r="F32" s="37"/>
      <c r="G32" s="13"/>
      <c r="H32" s="37"/>
      <c r="I32" s="13"/>
      <c r="J32" s="37"/>
      <c r="K32" s="13"/>
      <c r="L32" s="37"/>
      <c r="M32" s="13"/>
      <c r="N32" s="13"/>
    </row>
    <row r="33" ht="12" customHeight="true">
      <c r="A33" s="13"/>
      <c r="B33" s="13"/>
      <c r="C33" s="13"/>
      <c r="D33" s="13"/>
      <c r="E33" s="13"/>
      <c r="F33" s="37"/>
      <c r="G33" s="13"/>
      <c r="H33" s="37"/>
      <c r="I33" s="13"/>
      <c r="J33" s="37"/>
      <c r="K33" s="13"/>
      <c r="L33" s="37"/>
      <c r="M33" s="13"/>
      <c r="N33" s="13"/>
    </row>
    <row r="34">
      <c r="A34" s="13"/>
      <c r="B34" s="13"/>
      <c r="C34" s="13"/>
      <c r="D34" s="13"/>
      <c r="E34" s="13"/>
      <c r="F34" s="37"/>
      <c r="G34" s="13"/>
      <c r="H34" s="37"/>
      <c r="I34" s="13"/>
      <c r="J34" s="37"/>
      <c r="K34" s="13"/>
      <c r="L34" s="37"/>
      <c r="M34" s="13"/>
      <c r="N34" s="13"/>
    </row>
    <row r="35">
      <c r="B35" s="13" t="s">
        <v>26</v>
      </c>
      <c r="C35" s="13"/>
      <c r="D35" s="13"/>
      <c r="E35" s="13"/>
      <c r="F35" s="37"/>
      <c r="G35" s="13"/>
      <c r="H35" s="37"/>
      <c r="I35" s="13"/>
      <c r="J35" s="37"/>
      <c r="K35" s="13"/>
      <c r="L35" s="37"/>
      <c r="M35" s="13"/>
      <c r="N35" s="13"/>
    </row>
    <row r="36">
      <c r="B36" s="13"/>
      <c r="C36" s="13"/>
      <c r="D36" s="13"/>
      <c r="E36" s="13"/>
      <c r="F36" s="37"/>
      <c r="G36" s="13"/>
      <c r="H36" s="37"/>
      <c r="I36" s="13"/>
      <c r="J36" s="37"/>
      <c r="K36" s="13"/>
      <c r="L36" s="37"/>
      <c r="M36" s="13"/>
      <c r="N36" s="13"/>
    </row>
    <row r="79982" ht="22.5" customHeight="true"/>
    <row r="79983" ht="22.5" customHeight="true"/>
    <row r="79984" ht="22.5" customHeight="true"/>
    <row r="79985" ht="22.5" customHeight="true"/>
    <row r="79986" ht="22.5" customHeight="true"/>
    <row r="79987" ht="22.5" customHeight="true"/>
    <row r="79988" ht="22.5" customHeight="true"/>
    <row r="79989" ht="22.5" customHeight="true"/>
    <row r="79990" ht="22.5" customHeight="true"/>
    <row r="79991" ht="22.5" customHeight="true"/>
  </sheetData>
  <mergeCells>
    <mergeCell ref="M1:N1"/>
    <mergeCell ref="M2:N2"/>
    <mergeCell ref="A5:N5"/>
    <mergeCell ref="A6:N6"/>
    <mergeCell ref="B7:D7"/>
    <mergeCell ref="E7:J7"/>
    <mergeCell ref="K7:N7"/>
    <mergeCell ref="B8:B10"/>
    <mergeCell ref="C8:C10"/>
    <mergeCell ref="D8:D9"/>
    <mergeCell ref="E8:F8"/>
    <mergeCell ref="G8:H8"/>
    <mergeCell ref="E9:E10"/>
    <mergeCell ref="F9:F10"/>
    <mergeCell ref="G9:G10"/>
    <mergeCell ref="H9:H10"/>
    <mergeCell ref="G24:H24"/>
    <mergeCell ref="G26:H26"/>
    <mergeCell ref="K8:L8"/>
    <mergeCell ref="M8:M10"/>
    <mergeCell ref="N8:N10"/>
    <mergeCell ref="K9:L9"/>
    <mergeCell ref="I8:J8"/>
    <mergeCell ref="L22:N22"/>
    <mergeCell ref="I9:J9"/>
  </mergeCells>
  <pageMargins bottom="0.75" footer="0.3" header="0.3" left="0.7" right="0.7" top="0.75"/>
  <pageSetup paperSize="9" orientation="portrait" fitToHeight="0" fitToWidth="0"/>
</worksheet>
</file>