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026"/>
  <workbookPr defaultThemeVersion="124226"/>
  <bookViews>
    <workbookView xWindow="65416" yWindow="65416" windowWidth="29040" windowHeight="15840" activeTab="0"/>
  </bookViews>
  <sheets>
    <sheet name="表" sheetId="1" r:id="rId1"/>
  </sheets>
  <definedNames>
    <definedName name="_xlnm.Print_Area" localSheetId="0">'表'!$A$1:$J$59</definedName>
    <definedName name="_xlnm.Print_Titles" localSheetId="0">'表'!$5:$6</definedName>
  </definedNames>
  <calcPr calcId="191029"/>
</workbook>
</file>

<file path=xl/sharedStrings.xml><?xml version="1.0" encoding="utf-8"?>
<sst xmlns="http://schemas.openxmlformats.org/spreadsheetml/2006/main" count="363" uniqueCount="151">
  <si>
    <t>公開類</t>
  </si>
  <si>
    <t>編製機關</t>
  </si>
  <si>
    <t>臺中市政府建設局</t>
  </si>
  <si>
    <t>半年報</t>
  </si>
  <si>
    <t>半年終了2個月內編報</t>
  </si>
  <si>
    <t>表　　號</t>
  </si>
  <si>
    <t>20535-11-02-2</t>
  </si>
  <si>
    <t>中華民國  年 7 月至 12 月</t>
  </si>
  <si>
    <t>單位：千元、平方公尺、%</t>
  </si>
  <si>
    <t>工程名稱</t>
  </si>
  <si>
    <t>預算年度</t>
  </si>
  <si>
    <t xml:space="preserve">工程費 </t>
  </si>
  <si>
    <t>總面積</t>
  </si>
  <si>
    <t>施工內容</t>
  </si>
  <si>
    <t>工期</t>
  </si>
  <si>
    <t>施工進度</t>
  </si>
  <si>
    <t xml:space="preserve"> (千元)</t>
  </si>
  <si>
    <t>(平方公尺)</t>
  </si>
  <si>
    <t>開工年月</t>
  </si>
  <si>
    <t>預定完工年月</t>
  </si>
  <si>
    <t>實際完工年月</t>
  </si>
  <si>
    <t>預定進度(  ﹪)</t>
  </si>
  <si>
    <t>實際進度(  ﹪)</t>
  </si>
  <si>
    <t>總  計</t>
  </si>
  <si>
    <t>填表</t>
  </si>
  <si>
    <t>審核</t>
  </si>
  <si>
    <t>業務主管人員</t>
  </si>
  <si>
    <t>機關首長</t>
  </si>
  <si>
    <t>主辦統計人員</t>
  </si>
  <si>
    <t>資料來源：由本局公園景觀管理科依據本局公園景觀管理科、新工處公園景觀工程科及養工處公園景觀維護科之景觀工程統計資料冊彙編。</t>
  </si>
  <si>
    <t>填表說明：本表編製1份，並依統計法規定永久保存，資料透過網際網路上傳至「臺中市公務統計行政管理系統」。</t>
  </si>
  <si>
    <t>臺中市公墓轉型綠美化工程-大里第2公墓</t>
  </si>
  <si>
    <t>簡易綠美化、透水混凝土步道、景觀照明、噴灌、座椅</t>
  </si>
  <si>
    <t>臺中市公墓轉型綠美化工程-外埔第1公墓(第1、2期)</t>
  </si>
  <si>
    <t>簡易綠美化、透水混凝土步道、景觀照明、噴灌、座椅、停車場</t>
  </si>
  <si>
    <t>110年臺中市公墓轉型綠美化工程(第二工區)-南屯第17公墓</t>
  </si>
  <si>
    <t>簡易綠美化、透水混凝土步道、景觀照明、噴灌、座椅、無障礙廁所</t>
  </si>
  <si>
    <t>110年臺中市公墓轉型綠美化工程(第二工區)-大雅第4公墓</t>
  </si>
  <si>
    <t>110年臺中市公墓轉型綠美化工程(第一工區)-南屯第21公墓</t>
  </si>
  <si>
    <t>簡易綠美化、透水混凝土步道、景觀照明、噴灌、座椅、體健設施</t>
  </si>
  <si>
    <t>市定古蹟西屯張廖家廟設立牌樓工程</t>
  </si>
  <si>
    <t>新設牌樓、新設照壁</t>
  </si>
  <si>
    <t>臺中市109年度共融公園改善工程(第三工區)-石岡區和盛公園</t>
  </si>
  <si>
    <t>共融兒童遊戲場改善、新設多元攀爬遊具、共融式旋轉盤、體健設施</t>
  </si>
  <si>
    <t>臺中市109年度共融公園改善工程(第四工區)-北屯區921地震公園</t>
  </si>
  <si>
    <t>共融兒童遊戲場改善、新設體能攀爬遊具、大地大擺盪遊具、休憩座椅、景觀照明、新植草皮及喬木</t>
  </si>
  <si>
    <t>臺中市109年度共融公園改善工程(第四工區)-南屯區文昌公園</t>
  </si>
  <si>
    <t>共融兒童遊戲場改善、新設幼兒鞦韆、整合既有體健設施、新植灌木及喬木、無障礙步道改善</t>
  </si>
  <si>
    <t>臺中市109年度共融公園改善工程(第二工區)-大里區大里公園</t>
  </si>
  <si>
    <t>共融兒童遊戲場改善、遊具、體健設施、步道新設及整修</t>
  </si>
  <si>
    <t>臺中市109年度共融公園改善工程(第二工區)-太平區甲堤公園</t>
  </si>
  <si>
    <t>臺中市109年度共融公園改善工程(第二工區)-烏日區兒二公園</t>
  </si>
  <si>
    <t>臺中市110年度共融公園改善工程(第二工區)-北屯區三光公園</t>
  </si>
  <si>
    <t>臺中市110年度共融公園改善工程(第二工區)-北屯區平安公園</t>
  </si>
  <si>
    <t>臺中市110年度共融公園改善工程(第二工區)-后里區第四號公園</t>
  </si>
  <si>
    <t>臺中市110年度共融公園改善工程(第二工區)-豐原區忠勤新村綠地</t>
  </si>
  <si>
    <t>臺中市110年度共融公園改善工程(第四工區)-大里區環保公園</t>
  </si>
  <si>
    <t>臺中市110年度共融公園改善工程(第四工區)-烏日區自強公園</t>
  </si>
  <si>
    <t>臺中市110年度共融公園改善工程(第三工區)-西屯區宏恩公園</t>
  </si>
  <si>
    <t>共融兒童遊戲場改善、新設幼兒組合遊具、新設組合鞦韆組、整合既有體健設施</t>
  </si>
  <si>
    <t>臺中市110年度共融公園改善工程(第三工區)-西屯區河南公園</t>
  </si>
  <si>
    <t>共融兒童遊戲場改善、新設幼兒組合遊具、整合既有體健設施、步道新設及整修</t>
  </si>
  <si>
    <t>臺中市110年度共融公園改善工程(第三工區)-大甲區幼獅工業區兒童遊戲場</t>
  </si>
  <si>
    <t>共融兒童遊戲場改善、新設草坡滑梯、新設體健設施、新設大型攀爬遊具、步道新設及整修</t>
  </si>
  <si>
    <t>臺中市110年度共融公園改善工程(第一工區)-南屯區忠明園道</t>
  </si>
  <si>
    <t>共融兒童遊戲場改善、新設幼兒組合遊具、新設體健設施</t>
  </si>
  <si>
    <t>臺中市110年度共融公園改善工程(第一工區)-南屯區鎮平公園</t>
  </si>
  <si>
    <t>共融兒童遊戲場改善、新設大型攀爬遊具、整合既有體健設施及整修</t>
  </si>
  <si>
    <t>臺中市110年度共融公園改善工程(第一工區)-東區忠孝公園</t>
  </si>
  <si>
    <t>共融兒童遊戲場改善、新設幼兒組合遊具、及整修</t>
  </si>
  <si>
    <t>臺中市110年度共融公園改善工程(第一工區)-南屯區楓香公園</t>
  </si>
  <si>
    <t>臺中市111年度共融公園改善工程(第一工區)-南屯區惠智公園</t>
  </si>
  <si>
    <t>既有組合遊具、鋪面步道改善、新設鞦韆、休憩座椅、集水陰井</t>
  </si>
  <si>
    <t>臺中市111年度共融公園改善工程(第一工區)-南屯區保安公園</t>
  </si>
  <si>
    <t>共融兒童遊戲場改善、新設幼兒組合遊具、圓盤搖搖樂、雙滑梯攀爬組</t>
  </si>
  <si>
    <t>臺中市111年度共融公園改善工程(第一工區)-北屯區廍興公園</t>
  </si>
  <si>
    <t>共融兒童遊戲場改善、新設磨石子滑梯</t>
  </si>
  <si>
    <t>臺中市111年度共融公園改善工程(第二工區)-神岡區神岡福德兒童公園</t>
  </si>
  <si>
    <t>僅改善體健區(增加1組壓腿器)-擴大園體健鋪面</t>
  </si>
  <si>
    <t>臺中市111年度共融公園改善工程(第二工區)-北屯區東新公園</t>
  </si>
  <si>
    <t>臺中市111年度共融公園改善工程(第三工區)-梧棲區情人公園</t>
  </si>
  <si>
    <t>共融兒童遊戲場改善、新設攀爬遊具、S型滑梯、鞦韆</t>
  </si>
  <si>
    <t>臺中市111年度共融公園改善工程(第四工區)-太平區立德社區公園</t>
  </si>
  <si>
    <t>僅增加共融旋轉盤</t>
  </si>
  <si>
    <t>臺中市111年度共融公園改善工程(第四工區)-大里區光正段274-17地號公園用地</t>
  </si>
  <si>
    <t>改善既有體健設施及鋪面步道、新增休憩座椅</t>
  </si>
  <si>
    <t>魅力東光綠廊悠遊計畫工程</t>
  </si>
  <si>
    <t>新闢自行車道、改善既有園道步道、休憩座椅、景觀燈具</t>
  </si>
  <si>
    <t>臺中市北區公115公園新闢工程(第一期)</t>
  </si>
  <si>
    <t>新闢入口空間、區內步道、活動廣場、活動草坪</t>
  </si>
  <si>
    <t>臺中市太平區公5公園開闢工程</t>
  </si>
  <si>
    <t>新闢兒童遊戲場、廁所2座、寵物活動區、活動廣場、滑步車場、無障礙步道、滯洪池2座、停車場</t>
  </si>
  <si>
    <t>111年度臺中市養護工程處行道樹高空修剪工程(山線)</t>
  </si>
  <si>
    <t>景觀綠美化改善</t>
  </si>
  <si>
    <t>111/10</t>
  </si>
  <si>
    <t>111年度臺中市養護工程處山線工程隊豐原區景觀設施及植栽改善工程(111A-063)</t>
  </si>
  <si>
    <t>一般景觀設施改善、一般景觀土木設施改善、水電設施改善、燈具設施改善、景觀綠美化改善</t>
  </si>
  <si>
    <t>111年度臺中市養護工程處屯區工程隊景觀設施及水電改善工程(大里、太平區及鄰近區域)</t>
  </si>
  <si>
    <t>景觀設施改善、遊具及體健設施、水電工程及燈具修繕、材料試驗等項目</t>
  </si>
  <si>
    <t>111/12</t>
  </si>
  <si>
    <t>太平區平安廣場環境及設施改善工程</t>
  </si>
  <si>
    <t>景觀設施改善、遊具及體健設施、遊戲場檢驗等項目</t>
  </si>
  <si>
    <t>臺中市111年度道路及人行道等問題樹木移除暨樹木基盤設施改善工程(北區及北屯區)</t>
  </si>
  <si>
    <t>問題樹移除</t>
  </si>
  <si>
    <t>臺中市111年度沙鹿、梧棲等鄰近區域景觀設施及綠美化改善工程</t>
  </si>
  <si>
    <t>一般景觀設施改善、一般景觀土木設施改善、遊具及體健設施改善、水電設施改善、燈具設施改善、景觀綠美化改善</t>
  </si>
  <si>
    <t>臺中市111年度大甲、大安、外埔、清水等鄰近區域景觀設施及綠美化改善工程</t>
  </si>
  <si>
    <t>一般景觀設施改善、一般景觀土木設施改善、遊具集體建設施改善、水電設施改善、景觀綠美化改善</t>
  </si>
  <si>
    <t>臺中市111年度公園廣場植栽移補植工程</t>
  </si>
  <si>
    <t>公園廣場植栽移除補植等綠美化之改善</t>
  </si>
  <si>
    <t>中華民國 112年 2  月 10日編製</t>
  </si>
  <si>
    <t>109/11</t>
  </si>
  <si>
    <t>111/3</t>
  </si>
  <si>
    <t>111/10</t>
  </si>
  <si>
    <t>110/12</t>
  </si>
  <si>
    <t>111/5</t>
  </si>
  <si>
    <t>111/7</t>
  </si>
  <si>
    <t>110/11</t>
  </si>
  <si>
    <t>111/9</t>
  </si>
  <si>
    <t>111/11</t>
  </si>
  <si>
    <t>111/8</t>
  </si>
  <si>
    <t>111/1</t>
  </si>
  <si>
    <t>111/4</t>
  </si>
  <si>
    <t>111/5</t>
  </si>
  <si>
    <t>111/9</t>
  </si>
  <si>
    <t>111/11</t>
  </si>
  <si>
    <t>111/6</t>
  </si>
  <si>
    <t>111/7</t>
  </si>
  <si>
    <t>111/10</t>
  </si>
  <si>
    <t>111/2</t>
  </si>
  <si>
    <t>111/6</t>
  </si>
  <si>
    <t>111/12</t>
  </si>
  <si>
    <t>111/8</t>
  </si>
  <si>
    <t>112/1</t>
  </si>
  <si>
    <t>臺中市景觀工程</t>
  </si>
  <si>
    <t>中華民國111  年 7 月至 12 月</t>
  </si>
  <si>
    <t>100</t>
  </si>
  <si>
    <t>111/2</t>
  </si>
  <si>
    <t>111/6</t>
  </si>
  <si>
    <t>111/9</t>
  </si>
  <si>
    <t>111/3</t>
  </si>
  <si>
    <t>110年度臺中市公園新闢及景觀改善工程-大肚區王田里兒3綠美化工程</t>
  </si>
  <si>
    <t>簡易綠美化、步道、植栽工程</t>
  </si>
  <si>
    <t>臺中市大甲區兒7公園開闢工程</t>
  </si>
  <si>
    <t>新闢兒童遊戲場、增加挑戰攀爬設施、共融旋轉設施、廟宇意象鑽神轎戲台、無障礙步道改善及部分植栽綠美化</t>
  </si>
  <si>
    <t>111/10</t>
  </si>
  <si>
    <t>111/3</t>
  </si>
  <si>
    <t>111/11</t>
  </si>
  <si>
    <t>新工</t>
  </si>
  <si>
    <t>養工</t>
  </si>
  <si>
    <t>109
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</si>
</sst>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76" formatCode="_(* #,##0_);_(* \(#,##0\);_(* &quot;－&quot;_);_(@_)"/>
    <numFmt numFmtId="177" formatCode="_(* #,##0.00_);_(* \(#,##0.00\);_(* &quot;-&quot;??_);_(@_)"/>
    <numFmt numFmtId="178" formatCode="#,##0_);[Red]\(#,##0\)"/>
    <numFmt numFmtId="179" formatCode="#,###\ ;\(#,##0\)"/>
    <numFmt numFmtId="180" formatCode="#,##0.00_);[Red]\(#,##0.00\)"/>
    <numFmt numFmtId="181" formatCode="#,##0.00_ "/>
  </numFmts>
  <fonts count="12">
    <font>
      <sz val="11"/>
      <color theme="1"/>
      <name val="Calibri"/>
      <family val="2"/>
      <scheme val="minor"/>
    </font>
    <font>
      <sz val="10"/>
      <name val="Arial"/>
      <family val="2"/>
    </font>
    <font>
      <sz val="10"/>
      <color theme="1"/>
      <name val="標楷體"/>
      <family val="2"/>
    </font>
    <font>
      <sz val="11"/>
      <color theme="1"/>
      <name val="標楷體"/>
      <family val="2"/>
    </font>
    <font>
      <sz val="12"/>
      <color theme="1"/>
      <name val="Arial"/>
      <family val="2"/>
    </font>
    <font>
      <sz val="12"/>
      <color theme="1"/>
      <name val="標楷體"/>
      <family val="2"/>
    </font>
    <font>
      <sz val="18"/>
      <color theme="1"/>
      <name val="標楷體"/>
      <family val="2"/>
    </font>
    <font>
      <sz val="10"/>
      <color theme="1"/>
      <name val="Arial Narrow"/>
      <family val="2"/>
    </font>
    <font>
      <sz val="9"/>
      <name val="Calibri"/>
      <family val="3"/>
      <scheme val="minor"/>
    </font>
    <font>
      <sz val="10"/>
      <color theme="1"/>
      <name val="DFKai-SB"/>
      <family val="2"/>
    </font>
    <font>
      <sz val="9"/>
      <name val="細明體"/>
      <family val="3"/>
    </font>
    <font>
      <sz val="10"/>
      <name val="標楷體"/>
      <family val="4"/>
    </font>
  </fonts>
  <fills count="4">
    <fill>
      <patternFill/>
    </fill>
    <fill>
      <patternFill patternType="gray125"/>
    </fill>
    <fill>
      <patternFill patternType="solid">
        <fgColor rgb="FFFFFFFF"/>
        <bgColor indexed="64"/>
      </patternFill>
    </fill>
    <fill>
      <patternFill patternType="solid">
        <fgColor theme="0"/>
        <bgColor indexed="64"/>
      </patternFill>
    </fill>
  </fills>
  <borders count="19">
    <border>
      <left/>
      <right/>
      <top/>
      <bottom/>
      <diagonal/>
    </border>
    <border>
      <left style="thin">
        <color rgb="FF000000"/>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style="thin">
        <color rgb="FF000000"/>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thin">
        <color rgb="FF000000"/>
      </right>
      <top style="thin">
        <color rgb="FF000000"/>
      </top>
      <bottom style="thin">
        <color rgb="FF000000"/>
      </bottom>
    </border>
    <border>
      <left style="thin"/>
      <right style="thin"/>
      <top style="thin"/>
      <bottom style="thin"/>
    </border>
    <border>
      <left/>
      <right/>
      <top style="thin"/>
      <bottom/>
    </border>
    <border>
      <left/>
      <right style="thin"/>
      <top style="thin"/>
      <bottom style="thin"/>
    </border>
    <border>
      <left/>
      <right/>
      <top style="thin"/>
      <bottom style="thin"/>
    </border>
    <border>
      <left style="thin"/>
      <right/>
      <top style="thin"/>
      <bottom style="thin"/>
    </border>
    <border>
      <left/>
      <right/>
      <top style="thin">
        <color rgb="FF000000"/>
      </top>
      <bottom style="thin">
        <color rgb="FF000000"/>
      </bottom>
    </border>
    <border>
      <left/>
      <right style="thin">
        <color rgb="FF000000"/>
      </right>
      <top style="thin">
        <color rgb="FF000000"/>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Protection="0">
      <alignment/>
    </xf>
    <xf numFmtId="43" fontId="0" fillId="0" borderId="0" applyFont="0" applyFill="0" applyBorder="0" applyProtection="0">
      <alignment/>
    </xf>
  </cellStyleXfs>
  <cellXfs count="86">
    <xf numFmtId="0" fontId="0" fillId="0" borderId="0" xfId="0"/>
    <xf numFmtId="0" fontId="2" fillId="0" borderId="1" xfId="0" applyFont="1" applyBorder="1" applyAlignment="1">
      <alignment horizontal="center" vertical="center"/>
    </xf>
    <xf numFmtId="0" fontId="3" fillId="0" borderId="2" xfId="0" applyFont="1" applyBorder="1"/>
    <xf numFmtId="0" fontId="3" fillId="0" borderId="0" xfId="0" applyFont="1"/>
    <xf numFmtId="0" fontId="3" fillId="0" borderId="3" xfId="0" applyFont="1" applyBorder="1"/>
    <xf numFmtId="0" fontId="2" fillId="0" borderId="4" xfId="0" applyFont="1" applyBorder="1" applyAlignment="1">
      <alignment horizontal="center" vertical="center"/>
    </xf>
    <xf numFmtId="0" fontId="4" fillId="0" borderId="2" xfId="0" applyFont="1" applyBorder="1"/>
    <xf numFmtId="0" fontId="2" fillId="0" borderId="5"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right" vertical="center" wrapText="1"/>
    </xf>
    <xf numFmtId="0" fontId="4" fillId="0" borderId="8" xfId="0" applyFont="1" applyBorder="1"/>
    <xf numFmtId="0" fontId="6" fillId="0" borderId="8" xfId="0" applyFont="1" applyBorder="1" applyAlignment="1">
      <alignment vertical="center"/>
    </xf>
    <xf numFmtId="0" fontId="2" fillId="0" borderId="6" xfId="0" applyFont="1" applyBorder="1" applyAlignment="1">
      <alignment vertical="center"/>
    </xf>
    <xf numFmtId="0" fontId="2" fillId="0" borderId="6" xfId="0" applyFont="1" applyBorder="1" applyAlignment="1">
      <alignment horizontal="right" vertical="center"/>
    </xf>
    <xf numFmtId="0" fontId="2" fillId="0" borderId="9" xfId="0" applyFont="1" applyBorder="1" applyAlignment="1">
      <alignment horizontal="center" vertical="center"/>
    </xf>
    <xf numFmtId="0" fontId="2" fillId="0" borderId="4" xfId="0" applyFont="1" applyBorder="1" applyAlignment="1">
      <alignment horizontal="center" vertical="center" wrapText="1"/>
    </xf>
    <xf numFmtId="0" fontId="2" fillId="0" borderId="10" xfId="0" applyFont="1" applyBorder="1" applyAlignment="1">
      <alignment horizontal="center" vertical="center"/>
    </xf>
    <xf numFmtId="0" fontId="2" fillId="0" borderId="1" xfId="0" applyFont="1" applyBorder="1" applyAlignment="1">
      <alignment horizontal="center" vertical="center" wrapText="1"/>
    </xf>
    <xf numFmtId="0" fontId="2" fillId="0" borderId="11" xfId="0" applyFont="1" applyBorder="1" applyAlignment="1">
      <alignment vertical="center"/>
    </xf>
    <xf numFmtId="0" fontId="2" fillId="0" borderId="1" xfId="0" applyFont="1" applyBorder="1" applyAlignment="1">
      <alignment vertical="center"/>
    </xf>
    <xf numFmtId="177" fontId="2" fillId="0" borderId="1" xfId="0" applyNumberFormat="1" applyFont="1" applyBorder="1" applyAlignment="1">
      <alignment horizontal="center" vertical="center"/>
    </xf>
    <xf numFmtId="176" fontId="2" fillId="0" borderId="1" xfId="0" applyNumberFormat="1" applyFont="1" applyBorder="1" applyAlignment="1">
      <alignment horizontal="left" vertical="center" wrapText="1"/>
    </xf>
    <xf numFmtId="0" fontId="2" fillId="0" borderId="11" xfId="0" applyFont="1" applyBorder="1" applyAlignment="1">
      <alignment horizontal="left" vertical="center" wrapText="1"/>
    </xf>
    <xf numFmtId="178" fontId="2" fillId="2" borderId="1" xfId="0" applyNumberFormat="1" applyFont="1" applyFill="1" applyBorder="1" applyAlignment="1">
      <alignment horizontal="center" vertical="center"/>
    </xf>
    <xf numFmtId="178" fontId="2" fillId="0" borderId="1" xfId="0" applyNumberFormat="1" applyFont="1" applyBorder="1" applyAlignment="1">
      <alignment horizontal="center" vertical="center"/>
    </xf>
    <xf numFmtId="0" fontId="5" fillId="0" borderId="8" xfId="0" applyFont="1" applyBorder="1"/>
    <xf numFmtId="0" fontId="5" fillId="0" borderId="8" xfId="0" applyFont="1" applyBorder="1" applyAlignment="1">
      <alignment horizontal="right"/>
    </xf>
    <xf numFmtId="0" fontId="5" fillId="0" borderId="0" xfId="0" applyFont="1" applyAlignment="1">
      <alignment vertical="top"/>
    </xf>
    <xf numFmtId="0" fontId="5" fillId="0" borderId="0" xfId="0" applyFont="1"/>
    <xf numFmtId="0" fontId="5" fillId="0" borderId="0" xfId="0" applyFont="1" applyAlignment="1">
      <alignment horizontal="left" vertical="center"/>
    </xf>
    <xf numFmtId="0" fontId="7" fillId="0" borderId="0" xfId="0" applyFont="1" applyAlignment="1">
      <alignment horizontal="left" vertical="center"/>
    </xf>
    <xf numFmtId="0" fontId="4" fillId="0" borderId="0" xfId="0" applyFont="1"/>
    <xf numFmtId="0" fontId="9" fillId="0" borderId="11" xfId="0" applyFont="1" applyBorder="1" applyAlignment="1">
      <alignment horizontal="left" vertical="center" wrapText="1"/>
    </xf>
    <xf numFmtId="0" fontId="9" fillId="0" borderId="1" xfId="0" applyFont="1" applyBorder="1" applyAlignment="1">
      <alignment horizontal="center" vertical="center"/>
    </xf>
    <xf numFmtId="179" fontId="9" fillId="0" borderId="1" xfId="0" applyNumberFormat="1" applyFont="1" applyBorder="1" applyAlignment="1">
      <alignment horizontal="left" vertical="center" wrapText="1"/>
    </xf>
    <xf numFmtId="0" fontId="9" fillId="0" borderId="1" xfId="0" applyFont="1" applyBorder="1" applyAlignment="1">
      <alignment horizontal="center" vertical="center" wrapText="1"/>
    </xf>
    <xf numFmtId="0" fontId="2" fillId="0" borderId="8" xfId="0" applyFont="1" applyBorder="1" applyAlignment="1">
      <alignment horizontal="right" vertical="top"/>
    </xf>
    <xf numFmtId="0" fontId="2" fillId="0" borderId="0" xfId="0" applyFont="1" applyAlignment="1">
      <alignment horizontal="left" vertical="center" wrapText="1"/>
    </xf>
    <xf numFmtId="0" fontId="2" fillId="0" borderId="12" xfId="0" applyFont="1" applyBorder="1" applyAlignment="1">
      <alignment horizontal="center" vertical="center"/>
    </xf>
    <xf numFmtId="0" fontId="11" fillId="0" borderId="12" xfId="0" applyFont="1" applyBorder="1" applyAlignment="1">
      <alignment vertical="center" wrapText="1"/>
    </xf>
    <xf numFmtId="0" fontId="2"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12" xfId="0" applyFont="1" applyBorder="1" applyAlignment="1">
      <alignment horizontal="center" vertical="center"/>
    </xf>
    <xf numFmtId="0" fontId="11" fillId="0" borderId="15" xfId="0" applyFont="1" applyBorder="1" applyAlignment="1">
      <alignment horizontal="left" vertical="center" wrapText="1"/>
    </xf>
    <xf numFmtId="49" fontId="9" fillId="0" borderId="1"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11" fillId="0" borderId="12" xfId="0" applyNumberFormat="1" applyFont="1" applyBorder="1" applyAlignment="1" quotePrefix="1">
      <alignment horizontal="center" vertical="center"/>
    </xf>
    <xf numFmtId="49" fontId="11" fillId="0" borderId="16" xfId="0" applyNumberFormat="1" applyFont="1" applyBorder="1" applyAlignment="1">
      <alignment horizontal="center" vertical="center"/>
    </xf>
    <xf numFmtId="49" fontId="11" fillId="0" borderId="12" xfId="0" applyNumberFormat="1" applyFont="1" applyBorder="1" applyAlignment="1">
      <alignment horizontal="center" vertical="center"/>
    </xf>
    <xf numFmtId="180" fontId="9" fillId="0" borderId="1" xfId="0" applyNumberFormat="1" applyFont="1" applyBorder="1" applyAlignment="1">
      <alignment vertical="center"/>
    </xf>
    <xf numFmtId="180" fontId="11" fillId="0" borderId="12" xfId="20" applyNumberFormat="1" applyFont="1" applyBorder="1" applyAlignment="1">
      <alignment horizontal="right" vertical="center"/>
    </xf>
    <xf numFmtId="178" fontId="2" fillId="0" borderId="1" xfId="0" applyNumberFormat="1" applyFont="1" applyBorder="1" applyAlignment="1">
      <alignment horizontal="center" vertical="center"/>
    </xf>
    <xf numFmtId="178" fontId="9" fillId="0" borderId="1" xfId="0" applyNumberFormat="1" applyFont="1" applyBorder="1" applyAlignment="1">
      <alignment horizontal="right" vertical="center"/>
    </xf>
    <xf numFmtId="178" fontId="9" fillId="0" borderId="1" xfId="0" applyNumberFormat="1" applyFont="1" applyBorder="1" applyAlignment="1">
      <alignment vertical="center"/>
    </xf>
    <xf numFmtId="178" fontId="11" fillId="0" borderId="12" xfId="20" applyNumberFormat="1" applyFont="1" applyBorder="1" applyAlignment="1">
      <alignment horizontal="right" vertical="center"/>
    </xf>
    <xf numFmtId="49" fontId="9" fillId="0" borderId="1" xfId="0" applyNumberFormat="1" applyFont="1" applyBorder="1" applyAlignment="1">
      <alignment horizontal="center" vertical="center"/>
    </xf>
    <xf numFmtId="179" fontId="9" fillId="0" borderId="1" xfId="0" applyNumberFormat="1" applyFont="1" applyBorder="1" applyAlignment="1">
      <alignment horizontal="right"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1" xfId="0" applyFont="1" applyBorder="1" applyAlignment="1">
      <alignment horizontal="left" vertical="center" wrapText="1"/>
    </xf>
    <xf numFmtId="179" fontId="9" fillId="3" borderId="1" xfId="0" applyNumberFormat="1" applyFont="1" applyFill="1" applyBorder="1" applyAlignment="1">
      <alignment horizontal="left" vertical="center" wrapText="1"/>
    </xf>
    <xf numFmtId="181" fontId="9" fillId="3" borderId="1" xfId="21" applyNumberFormat="1" applyFont="1" applyFill="1" applyBorder="1" applyAlignment="1">
      <alignment vertical="center"/>
    </xf>
    <xf numFmtId="181" fontId="9" fillId="0" borderId="1" xfId="21" applyNumberFormat="1" applyFont="1" applyBorder="1" applyAlignment="1">
      <alignment vertical="center"/>
    </xf>
    <xf numFmtId="0" fontId="2" fillId="0" borderId="4" xfId="0" applyFont="1" applyBorder="1" applyAlignment="1">
      <alignment horizontal="center" vertical="center"/>
    </xf>
    <xf numFmtId="0" fontId="2" fillId="0" borderId="17"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center" vertical="center"/>
    </xf>
    <xf numFmtId="0" fontId="2" fillId="0" borderId="18"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76" fontId="2" fillId="0" borderId="9" xfId="0" applyNumberFormat="1" applyFont="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5" fillId="0" borderId="4"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6" fillId="0" borderId="8" xfId="0" applyFont="1" applyBorder="1" applyAlignment="1">
      <alignment horizontal="center" vertical="center"/>
    </xf>
    <xf numFmtId="49" fontId="11" fillId="0" borderId="16" xfId="0" applyNumberFormat="1" applyFont="1" applyBorder="1" applyAlignment="1" quotePrefix="1">
      <alignment horizontal="center" vertical="center"/>
    </xf>
    <xf numFmtId="0" fontId="0" fillId="0" borderId="0" xfId="0" applyBorder="1"/>
    <xf numFmtId="0" fontId="5" fillId="0" borderId="0" xfId="0" applyFont="1" applyBorder="1"/>
    <xf numFmtId="49" fontId="9" fillId="0" borderId="0" xfId="0" applyNumberFormat="1" applyFont="1" applyBorder="1" applyAlignment="1">
      <alignment horizontal="center" vertical="center"/>
    </xf>
    <xf numFmtId="49" fontId="2" fillId="0" borderId="0" xfId="0" applyNumberFormat="1" applyFont="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千分位" xfId="20"/>
    <cellStyle name="千分位 2" xfId="2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90"/>
  <sheetViews>
    <sheetView tabSelected="1" view="pageBreakPreview" zoomScale="130" zoomScaleSheetLayoutView="130" workbookViewId="0" topLeftCell="A1">
      <selection activeCell="K5" sqref="K5:K90"/>
    </sheetView>
  </sheetViews>
  <sheetFormatPr defaultColWidth="9.140625" defaultRowHeight="15"/>
  <cols>
    <col min="1" max="1" width="25.00390625" style="31" customWidth="1"/>
    <col min="2" max="2" width="8.00390625" style="31" customWidth="1"/>
    <col min="3" max="3" width="13.140625" style="31" customWidth="1"/>
    <col min="4" max="4" width="14.28125" style="31" customWidth="1"/>
    <col min="5" max="5" width="51.00390625" style="31" customWidth="1"/>
    <col min="6" max="8" width="10.7109375" style="31" customWidth="1"/>
    <col min="9" max="10" width="8.00390625" style="31" customWidth="1"/>
  </cols>
  <sheetData>
    <row r="1" spans="1:11" ht="16.15" customHeight="1">
      <c r="A1" s="1" t="s">
        <v>0</v>
      </c>
      <c r="B1" s="2"/>
      <c r="C1" s="3"/>
      <c r="D1" s="3"/>
      <c r="E1" s="4"/>
      <c r="F1" s="63" t="s">
        <v>1</v>
      </c>
      <c r="G1" s="76"/>
      <c r="H1" s="63" t="s">
        <v>2</v>
      </c>
      <c r="I1" s="64"/>
      <c r="J1" s="76"/>
      <c r="K1" s="6"/>
    </row>
    <row r="2" spans="1:11" ht="16.15" customHeight="1">
      <c r="A2" s="1" t="s">
        <v>3</v>
      </c>
      <c r="B2" s="7" t="s">
        <v>4</v>
      </c>
      <c r="C2" s="8"/>
      <c r="D2" s="8"/>
      <c r="E2" s="9"/>
      <c r="F2" s="63" t="s">
        <v>5</v>
      </c>
      <c r="G2" s="76"/>
      <c r="H2" s="77" t="s">
        <v>6</v>
      </c>
      <c r="I2" s="78"/>
      <c r="J2" s="79"/>
      <c r="K2" s="6"/>
    </row>
    <row r="3" spans="1:10" ht="35.45" customHeight="1">
      <c r="A3" s="10"/>
      <c r="B3" s="80" t="s">
        <v>134</v>
      </c>
      <c r="C3" s="80"/>
      <c r="D3" s="80"/>
      <c r="E3" s="80"/>
      <c r="F3" s="80"/>
      <c r="G3" s="80"/>
      <c r="H3" s="11"/>
      <c r="I3" s="11"/>
      <c r="J3" s="11"/>
    </row>
    <row r="4" spans="1:10" ht="16.15" customHeight="1">
      <c r="A4" s="12"/>
      <c r="B4" s="65" t="s">
        <v>135</v>
      </c>
      <c r="C4" s="66" t="s">
        <v>7</v>
      </c>
      <c r="D4" s="66" t="s">
        <v>7</v>
      </c>
      <c r="E4" s="66" t="s">
        <v>7</v>
      </c>
      <c r="F4" s="66" t="s">
        <v>7</v>
      </c>
      <c r="G4" s="66" t="s">
        <v>7</v>
      </c>
      <c r="H4" s="12"/>
      <c r="I4" s="12"/>
      <c r="J4" s="13" t="s">
        <v>8</v>
      </c>
    </row>
    <row r="5" spans="1:11" ht="22.35" customHeight="1">
      <c r="A5" s="67" t="s">
        <v>9</v>
      </c>
      <c r="B5" s="69" t="s">
        <v>10</v>
      </c>
      <c r="C5" s="14" t="s">
        <v>11</v>
      </c>
      <c r="D5" s="14" t="s">
        <v>12</v>
      </c>
      <c r="E5" s="71" t="s">
        <v>13</v>
      </c>
      <c r="F5" s="73" t="s">
        <v>14</v>
      </c>
      <c r="G5" s="74"/>
      <c r="H5" s="75"/>
      <c r="I5" s="63" t="s">
        <v>15</v>
      </c>
      <c r="J5" s="64"/>
      <c r="K5" s="82"/>
    </row>
    <row r="6" spans="1:11" ht="51" customHeight="1">
      <c r="A6" s="68"/>
      <c r="B6" s="70"/>
      <c r="C6" s="16" t="s">
        <v>16</v>
      </c>
      <c r="D6" s="16" t="s">
        <v>17</v>
      </c>
      <c r="E6" s="72"/>
      <c r="F6" s="17" t="s">
        <v>18</v>
      </c>
      <c r="G6" s="17" t="s">
        <v>19</v>
      </c>
      <c r="H6" s="17" t="s">
        <v>20</v>
      </c>
      <c r="I6" s="17" t="s">
        <v>21</v>
      </c>
      <c r="J6" s="15" t="s">
        <v>22</v>
      </c>
      <c r="K6" s="82"/>
    </row>
    <row r="7" spans="1:11" ht="16.15" customHeight="1">
      <c r="A7" s="18" t="s">
        <v>23</v>
      </c>
      <c r="B7" s="19"/>
      <c r="C7" s="20">
        <f>SUM(C8:C54)</f>
        <v>396799.1889999999</v>
      </c>
      <c r="D7" s="51">
        <f>SUM(D8:D54)</f>
        <v>383566.87</v>
      </c>
      <c r="E7" s="21"/>
      <c r="F7" s="19"/>
      <c r="G7" s="19"/>
      <c r="H7" s="19"/>
      <c r="I7" s="1"/>
      <c r="J7" s="5"/>
      <c r="K7" s="82"/>
    </row>
    <row r="8" spans="1:11" ht="35.25" customHeight="1">
      <c r="A8" s="32" t="s">
        <v>31</v>
      </c>
      <c r="B8" s="33">
        <v>109</v>
      </c>
      <c r="C8" s="49">
        <v>10212</v>
      </c>
      <c r="D8" s="52">
        <v>9360</v>
      </c>
      <c r="E8" s="34" t="s">
        <v>32</v>
      </c>
      <c r="F8" s="44" t="s">
        <v>114</v>
      </c>
      <c r="G8" s="44" t="s">
        <v>115</v>
      </c>
      <c r="H8" s="44" t="s">
        <v>116</v>
      </c>
      <c r="I8" s="46" t="s">
        <v>136</v>
      </c>
      <c r="J8" s="81" t="s">
        <v>136</v>
      </c>
      <c r="K8" s="82"/>
    </row>
    <row r="9" spans="1:11" ht="35.25" customHeight="1">
      <c r="A9" s="32" t="s">
        <v>33</v>
      </c>
      <c r="B9" s="33">
        <v>109</v>
      </c>
      <c r="C9" s="49">
        <v>4258</v>
      </c>
      <c r="D9" s="52">
        <v>2800</v>
      </c>
      <c r="E9" s="34" t="s">
        <v>34</v>
      </c>
      <c r="F9" s="44" t="s">
        <v>117</v>
      </c>
      <c r="G9" s="44" t="s">
        <v>118</v>
      </c>
      <c r="H9" s="44" t="s">
        <v>118</v>
      </c>
      <c r="I9" s="46" t="s">
        <v>136</v>
      </c>
      <c r="J9" s="81" t="s">
        <v>136</v>
      </c>
      <c r="K9" s="82"/>
    </row>
    <row r="10" spans="1:11" ht="45.75" customHeight="1">
      <c r="A10" s="32" t="s">
        <v>35</v>
      </c>
      <c r="B10" s="33">
        <v>110</v>
      </c>
      <c r="C10" s="49">
        <v>7557</v>
      </c>
      <c r="D10" s="52">
        <v>6506</v>
      </c>
      <c r="E10" s="34" t="s">
        <v>36</v>
      </c>
      <c r="F10" s="44" t="s">
        <v>114</v>
      </c>
      <c r="G10" s="44" t="s">
        <v>116</v>
      </c>
      <c r="H10" s="44" t="s">
        <v>116</v>
      </c>
      <c r="I10" s="46" t="s">
        <v>136</v>
      </c>
      <c r="J10" s="81" t="s">
        <v>136</v>
      </c>
      <c r="K10" s="82"/>
    </row>
    <row r="11" spans="1:11" ht="45.75" customHeight="1">
      <c r="A11" s="32" t="s">
        <v>37</v>
      </c>
      <c r="B11" s="33">
        <v>110</v>
      </c>
      <c r="C11" s="49">
        <v>13028</v>
      </c>
      <c r="D11" s="52">
        <v>18375</v>
      </c>
      <c r="E11" s="34" t="s">
        <v>32</v>
      </c>
      <c r="F11" s="44" t="s">
        <v>114</v>
      </c>
      <c r="G11" s="44" t="s">
        <v>116</v>
      </c>
      <c r="H11" s="44" t="s">
        <v>116</v>
      </c>
      <c r="I11" s="46" t="s">
        <v>136</v>
      </c>
      <c r="J11" s="81" t="s">
        <v>136</v>
      </c>
      <c r="K11" s="82"/>
    </row>
    <row r="12" spans="1:11" ht="45.75" customHeight="1">
      <c r="A12" s="32" t="s">
        <v>38</v>
      </c>
      <c r="B12" s="33">
        <v>110</v>
      </c>
      <c r="C12" s="49">
        <v>20894</v>
      </c>
      <c r="D12" s="52">
        <v>19400</v>
      </c>
      <c r="E12" s="34" t="s">
        <v>39</v>
      </c>
      <c r="F12" s="44" t="s">
        <v>114</v>
      </c>
      <c r="G12" s="44" t="s">
        <v>113</v>
      </c>
      <c r="H12" s="44" t="s">
        <v>119</v>
      </c>
      <c r="I12" s="46" t="s">
        <v>136</v>
      </c>
      <c r="J12" s="81" t="s">
        <v>136</v>
      </c>
      <c r="K12" s="82"/>
    </row>
    <row r="13" spans="1:11" ht="35.25" customHeight="1">
      <c r="A13" s="32" t="s">
        <v>40</v>
      </c>
      <c r="B13" s="33">
        <v>110</v>
      </c>
      <c r="C13" s="49">
        <v>8880</v>
      </c>
      <c r="D13" s="52">
        <v>6000</v>
      </c>
      <c r="E13" s="34" t="s">
        <v>41</v>
      </c>
      <c r="F13" s="44" t="s">
        <v>112</v>
      </c>
      <c r="G13" s="44" t="s">
        <v>119</v>
      </c>
      <c r="H13" s="44" t="s">
        <v>119</v>
      </c>
      <c r="I13" s="46" t="s">
        <v>136</v>
      </c>
      <c r="J13" s="81" t="s">
        <v>136</v>
      </c>
      <c r="K13" s="82"/>
    </row>
    <row r="14" spans="1:11" ht="42.75" customHeight="1">
      <c r="A14" s="32" t="s">
        <v>42</v>
      </c>
      <c r="B14" s="33">
        <v>109</v>
      </c>
      <c r="C14" s="49">
        <v>1499</v>
      </c>
      <c r="D14" s="52">
        <v>9190</v>
      </c>
      <c r="E14" s="34" t="s">
        <v>43</v>
      </c>
      <c r="F14" s="44" t="s">
        <v>114</v>
      </c>
      <c r="G14" s="44" t="s">
        <v>120</v>
      </c>
      <c r="H14" s="44" t="s">
        <v>116</v>
      </c>
      <c r="I14" s="46" t="s">
        <v>136</v>
      </c>
      <c r="J14" s="81" t="s">
        <v>136</v>
      </c>
      <c r="K14" s="82"/>
    </row>
    <row r="15" spans="1:11" ht="43.5" customHeight="1">
      <c r="A15" s="32" t="s">
        <v>44</v>
      </c>
      <c r="B15" s="33">
        <v>109</v>
      </c>
      <c r="C15" s="49">
        <v>4366</v>
      </c>
      <c r="D15" s="52">
        <v>32183</v>
      </c>
      <c r="E15" s="34" t="s">
        <v>45</v>
      </c>
      <c r="F15" s="44" t="s">
        <v>114</v>
      </c>
      <c r="G15" s="44" t="s">
        <v>120</v>
      </c>
      <c r="H15" s="44" t="s">
        <v>120</v>
      </c>
      <c r="I15" s="46" t="s">
        <v>136</v>
      </c>
      <c r="J15" s="81" t="s">
        <v>136</v>
      </c>
      <c r="K15" s="82"/>
    </row>
    <row r="16" spans="1:11" ht="43.5" customHeight="1">
      <c r="A16" s="32" t="s">
        <v>46</v>
      </c>
      <c r="B16" s="33">
        <v>109</v>
      </c>
      <c r="C16" s="49">
        <v>2312</v>
      </c>
      <c r="D16" s="52">
        <v>2400</v>
      </c>
      <c r="E16" s="34" t="s">
        <v>47</v>
      </c>
      <c r="F16" s="44" t="s">
        <v>114</v>
      </c>
      <c r="G16" s="44" t="s">
        <v>113</v>
      </c>
      <c r="H16" s="44" t="s">
        <v>113</v>
      </c>
      <c r="I16" s="46" t="s">
        <v>136</v>
      </c>
      <c r="J16" s="81" t="s">
        <v>136</v>
      </c>
      <c r="K16" s="82"/>
    </row>
    <row r="17" spans="1:11" ht="43.5" customHeight="1">
      <c r="A17" s="32" t="s">
        <v>48</v>
      </c>
      <c r="B17" s="33">
        <v>109</v>
      </c>
      <c r="C17" s="49">
        <v>3093</v>
      </c>
      <c r="D17" s="52">
        <v>11292</v>
      </c>
      <c r="E17" s="34" t="s">
        <v>49</v>
      </c>
      <c r="F17" s="44" t="s">
        <v>121</v>
      </c>
      <c r="G17" s="44" t="s">
        <v>119</v>
      </c>
      <c r="H17" s="44" t="s">
        <v>119</v>
      </c>
      <c r="I17" s="46" t="s">
        <v>136</v>
      </c>
      <c r="J17" s="81" t="s">
        <v>136</v>
      </c>
      <c r="K17" s="82"/>
    </row>
    <row r="18" spans="1:11" ht="43.5" customHeight="1">
      <c r="A18" s="32" t="s">
        <v>50</v>
      </c>
      <c r="B18" s="33">
        <v>109</v>
      </c>
      <c r="C18" s="49">
        <v>3007</v>
      </c>
      <c r="D18" s="52">
        <v>6823</v>
      </c>
      <c r="E18" s="34" t="s">
        <v>49</v>
      </c>
      <c r="F18" s="44" t="s">
        <v>121</v>
      </c>
      <c r="G18" s="44" t="s">
        <v>116</v>
      </c>
      <c r="H18" s="44" t="s">
        <v>116</v>
      </c>
      <c r="I18" s="46" t="s">
        <v>136</v>
      </c>
      <c r="J18" s="81" t="s">
        <v>136</v>
      </c>
      <c r="K18" s="82"/>
    </row>
    <row r="19" spans="1:11" ht="43.5" customHeight="1">
      <c r="A19" s="32" t="s">
        <v>51</v>
      </c>
      <c r="B19" s="33">
        <v>109</v>
      </c>
      <c r="C19" s="49">
        <v>1567</v>
      </c>
      <c r="D19" s="52">
        <v>1377</v>
      </c>
      <c r="E19" s="34" t="s">
        <v>49</v>
      </c>
      <c r="F19" s="44" t="s">
        <v>121</v>
      </c>
      <c r="G19" s="44" t="s">
        <v>119</v>
      </c>
      <c r="H19" s="44" t="s">
        <v>119</v>
      </c>
      <c r="I19" s="46" t="s">
        <v>136</v>
      </c>
      <c r="J19" s="81" t="s">
        <v>136</v>
      </c>
      <c r="K19" s="82"/>
    </row>
    <row r="20" spans="1:14" ht="43.5" customHeight="1">
      <c r="A20" s="32" t="s">
        <v>52</v>
      </c>
      <c r="B20" s="33">
        <v>110</v>
      </c>
      <c r="C20" s="49">
        <v>2487</v>
      </c>
      <c r="D20" s="52">
        <v>2712</v>
      </c>
      <c r="E20" s="34" t="s">
        <v>49</v>
      </c>
      <c r="F20" s="44" t="s">
        <v>122</v>
      </c>
      <c r="G20" s="44" t="s">
        <v>120</v>
      </c>
      <c r="H20" s="44" t="s">
        <v>113</v>
      </c>
      <c r="I20" s="46" t="s">
        <v>136</v>
      </c>
      <c r="J20" s="81" t="s">
        <v>136</v>
      </c>
      <c r="K20" s="83"/>
      <c r="L20" s="28"/>
      <c r="M20" s="28"/>
      <c r="N20" s="28"/>
    </row>
    <row r="21" spans="1:14" ht="43.5" customHeight="1">
      <c r="A21" s="32" t="s">
        <v>53</v>
      </c>
      <c r="B21" s="33">
        <v>110</v>
      </c>
      <c r="C21" s="49">
        <v>2594</v>
      </c>
      <c r="D21" s="52">
        <v>173</v>
      </c>
      <c r="E21" s="34" t="s">
        <v>49</v>
      </c>
      <c r="F21" s="44" t="s">
        <v>122</v>
      </c>
      <c r="G21" s="44" t="s">
        <v>116</v>
      </c>
      <c r="H21" s="44" t="s">
        <v>119</v>
      </c>
      <c r="I21" s="46" t="s">
        <v>136</v>
      </c>
      <c r="J21" s="81" t="s">
        <v>136</v>
      </c>
      <c r="K21" s="83"/>
      <c r="L21" s="28"/>
      <c r="M21" s="28"/>
      <c r="N21" s="28"/>
    </row>
    <row r="22" spans="1:24" ht="43.5" customHeight="1">
      <c r="A22" s="32" t="s">
        <v>54</v>
      </c>
      <c r="B22" s="33">
        <v>110</v>
      </c>
      <c r="C22" s="49">
        <v>1905</v>
      </c>
      <c r="D22" s="52">
        <v>11720</v>
      </c>
      <c r="E22" s="34" t="s">
        <v>49</v>
      </c>
      <c r="F22" s="44" t="s">
        <v>122</v>
      </c>
      <c r="G22" s="44" t="s">
        <v>120</v>
      </c>
      <c r="H22" s="44" t="s">
        <v>118</v>
      </c>
      <c r="I22" s="46" t="s">
        <v>136</v>
      </c>
      <c r="J22" s="81" t="s">
        <v>136</v>
      </c>
      <c r="K22" s="83"/>
      <c r="L22" s="28"/>
      <c r="M22" s="28"/>
      <c r="N22" s="28"/>
      <c r="O22" s="28"/>
      <c r="P22" s="28"/>
      <c r="Q22" s="28"/>
      <c r="R22" s="28"/>
      <c r="S22" s="28"/>
      <c r="T22" s="28"/>
      <c r="U22" s="28"/>
      <c r="V22" s="28"/>
      <c r="W22" s="28"/>
      <c r="X22" s="28"/>
    </row>
    <row r="23" spans="1:11" ht="43.5" customHeight="1">
      <c r="A23" s="32" t="s">
        <v>55</v>
      </c>
      <c r="B23" s="33">
        <v>110</v>
      </c>
      <c r="C23" s="49">
        <v>2032</v>
      </c>
      <c r="D23" s="52">
        <v>3795</v>
      </c>
      <c r="E23" s="34" t="s">
        <v>49</v>
      </c>
      <c r="F23" s="44" t="s">
        <v>123</v>
      </c>
      <c r="G23" s="44" t="s">
        <v>124</v>
      </c>
      <c r="H23" s="44" t="s">
        <v>125</v>
      </c>
      <c r="I23" s="46" t="s">
        <v>136</v>
      </c>
      <c r="J23" s="81" t="s">
        <v>136</v>
      </c>
      <c r="K23" s="82"/>
    </row>
    <row r="24" spans="1:11" ht="43.5" customHeight="1">
      <c r="A24" s="32" t="s">
        <v>56</v>
      </c>
      <c r="B24" s="33">
        <v>110</v>
      </c>
      <c r="C24" s="49">
        <v>3697</v>
      </c>
      <c r="D24" s="52">
        <v>15012</v>
      </c>
      <c r="E24" s="34" t="s">
        <v>49</v>
      </c>
      <c r="F24" s="44" t="s">
        <v>112</v>
      </c>
      <c r="G24" s="44" t="s">
        <v>126</v>
      </c>
      <c r="H24" s="44" t="s">
        <v>124</v>
      </c>
      <c r="I24" s="46" t="s">
        <v>136</v>
      </c>
      <c r="J24" s="81" t="s">
        <v>136</v>
      </c>
      <c r="K24" s="82"/>
    </row>
    <row r="25" spans="1:11" ht="43.5" customHeight="1">
      <c r="A25" s="32" t="s">
        <v>57</v>
      </c>
      <c r="B25" s="33">
        <v>110</v>
      </c>
      <c r="C25" s="49">
        <v>2181</v>
      </c>
      <c r="D25" s="52">
        <v>1253</v>
      </c>
      <c r="E25" s="34" t="s">
        <v>49</v>
      </c>
      <c r="F25" s="44" t="s">
        <v>115</v>
      </c>
      <c r="G25" s="44" t="s">
        <v>127</v>
      </c>
      <c r="H25" s="44" t="s">
        <v>128</v>
      </c>
      <c r="I25" s="46" t="s">
        <v>136</v>
      </c>
      <c r="J25" s="81" t="s">
        <v>136</v>
      </c>
      <c r="K25" s="82"/>
    </row>
    <row r="26" spans="1:11" ht="43.5" customHeight="1">
      <c r="A26" s="32" t="s">
        <v>58</v>
      </c>
      <c r="B26" s="33">
        <v>110</v>
      </c>
      <c r="C26" s="49">
        <v>2976</v>
      </c>
      <c r="D26" s="52">
        <v>1300</v>
      </c>
      <c r="E26" s="34" t="s">
        <v>59</v>
      </c>
      <c r="F26" s="44" t="s">
        <v>129</v>
      </c>
      <c r="G26" s="44" t="s">
        <v>124</v>
      </c>
      <c r="H26" s="44" t="s">
        <v>124</v>
      </c>
      <c r="I26" s="46" t="s">
        <v>136</v>
      </c>
      <c r="J26" s="81" t="s">
        <v>136</v>
      </c>
      <c r="K26" s="82"/>
    </row>
    <row r="27" spans="1:11" ht="43.5" customHeight="1">
      <c r="A27" s="32" t="s">
        <v>60</v>
      </c>
      <c r="B27" s="33">
        <v>110</v>
      </c>
      <c r="C27" s="49">
        <v>2641</v>
      </c>
      <c r="D27" s="52">
        <v>1722</v>
      </c>
      <c r="E27" s="34" t="s">
        <v>61</v>
      </c>
      <c r="F27" s="44" t="s">
        <v>112</v>
      </c>
      <c r="G27" s="44" t="s">
        <v>124</v>
      </c>
      <c r="H27" s="44" t="s">
        <v>124</v>
      </c>
      <c r="I27" s="46" t="s">
        <v>136</v>
      </c>
      <c r="J27" s="81" t="s">
        <v>136</v>
      </c>
      <c r="K27" s="82"/>
    </row>
    <row r="28" spans="1:11" ht="43.5" customHeight="1">
      <c r="A28" s="32" t="s">
        <v>62</v>
      </c>
      <c r="B28" s="33">
        <v>110</v>
      </c>
      <c r="C28" s="49">
        <v>4169</v>
      </c>
      <c r="D28" s="52">
        <v>12607</v>
      </c>
      <c r="E28" s="34" t="s">
        <v>63</v>
      </c>
      <c r="F28" s="44" t="s">
        <v>112</v>
      </c>
      <c r="G28" s="44" t="s">
        <v>124</v>
      </c>
      <c r="H28" s="44" t="s">
        <v>124</v>
      </c>
      <c r="I28" s="46" t="s">
        <v>136</v>
      </c>
      <c r="J28" s="81" t="s">
        <v>136</v>
      </c>
      <c r="K28" s="82"/>
    </row>
    <row r="29" spans="1:11" ht="43.5" customHeight="1">
      <c r="A29" s="32" t="s">
        <v>64</v>
      </c>
      <c r="B29" s="33">
        <v>110</v>
      </c>
      <c r="C29" s="49">
        <v>2908</v>
      </c>
      <c r="D29" s="53">
        <v>33000</v>
      </c>
      <c r="E29" s="34" t="s">
        <v>65</v>
      </c>
      <c r="F29" s="44" t="s">
        <v>130</v>
      </c>
      <c r="G29" s="44" t="s">
        <v>128</v>
      </c>
      <c r="H29" s="44" t="s">
        <v>128</v>
      </c>
      <c r="I29" s="46" t="s">
        <v>136</v>
      </c>
      <c r="J29" s="81" t="s">
        <v>136</v>
      </c>
      <c r="K29" s="82"/>
    </row>
    <row r="30" spans="1:11" ht="43.5" customHeight="1">
      <c r="A30" s="32" t="s">
        <v>66</v>
      </c>
      <c r="B30" s="33">
        <v>110</v>
      </c>
      <c r="C30" s="49">
        <v>3577</v>
      </c>
      <c r="D30" s="53">
        <v>5500</v>
      </c>
      <c r="E30" s="34" t="s">
        <v>67</v>
      </c>
      <c r="F30" s="44" t="s">
        <v>130</v>
      </c>
      <c r="G30" s="44" t="s">
        <v>128</v>
      </c>
      <c r="H30" s="44" t="s">
        <v>128</v>
      </c>
      <c r="I30" s="46" t="s">
        <v>136</v>
      </c>
      <c r="J30" s="81" t="s">
        <v>136</v>
      </c>
      <c r="K30" s="82"/>
    </row>
    <row r="31" spans="1:11" ht="43.5" customHeight="1">
      <c r="A31" s="32" t="s">
        <v>68</v>
      </c>
      <c r="B31" s="33">
        <v>110</v>
      </c>
      <c r="C31" s="49">
        <v>2708</v>
      </c>
      <c r="D31" s="52">
        <v>866</v>
      </c>
      <c r="E31" s="34" t="s">
        <v>69</v>
      </c>
      <c r="F31" s="44" t="s">
        <v>122</v>
      </c>
      <c r="G31" s="44" t="s">
        <v>116</v>
      </c>
      <c r="H31" s="44" t="s">
        <v>116</v>
      </c>
      <c r="I31" s="46" t="s">
        <v>136</v>
      </c>
      <c r="J31" s="81" t="s">
        <v>136</v>
      </c>
      <c r="K31" s="82"/>
    </row>
    <row r="32" spans="1:11" ht="43.5" customHeight="1">
      <c r="A32" s="32" t="s">
        <v>70</v>
      </c>
      <c r="B32" s="33">
        <v>110</v>
      </c>
      <c r="C32" s="49">
        <v>3483</v>
      </c>
      <c r="D32" s="52">
        <v>4157</v>
      </c>
      <c r="E32" s="34" t="s">
        <v>65</v>
      </c>
      <c r="F32" s="44" t="s">
        <v>130</v>
      </c>
      <c r="G32" s="44" t="s">
        <v>128</v>
      </c>
      <c r="H32" s="44" t="s">
        <v>128</v>
      </c>
      <c r="I32" s="46" t="s">
        <v>136</v>
      </c>
      <c r="J32" s="81" t="s">
        <v>136</v>
      </c>
      <c r="K32" s="82"/>
    </row>
    <row r="33" spans="1:11" ht="43.5" customHeight="1">
      <c r="A33" s="32" t="s">
        <v>71</v>
      </c>
      <c r="B33" s="33">
        <v>111</v>
      </c>
      <c r="C33" s="49">
        <v>2184</v>
      </c>
      <c r="D33" s="52">
        <v>1995</v>
      </c>
      <c r="E33" s="34" t="s">
        <v>72</v>
      </c>
      <c r="F33" s="44" t="s">
        <v>113</v>
      </c>
      <c r="G33" s="44" t="s">
        <v>131</v>
      </c>
      <c r="H33" s="44" t="s">
        <v>131</v>
      </c>
      <c r="I33" s="46" t="s">
        <v>136</v>
      </c>
      <c r="J33" s="81" t="s">
        <v>136</v>
      </c>
      <c r="K33" s="82"/>
    </row>
    <row r="34" spans="1:11" ht="43.5" customHeight="1">
      <c r="A34" s="32" t="s">
        <v>73</v>
      </c>
      <c r="B34" s="33">
        <v>111</v>
      </c>
      <c r="C34" s="49">
        <v>5548</v>
      </c>
      <c r="D34" s="52">
        <v>11102</v>
      </c>
      <c r="E34" s="34" t="s">
        <v>74</v>
      </c>
      <c r="F34" s="44" t="s">
        <v>123</v>
      </c>
      <c r="G34" s="44" t="s">
        <v>128</v>
      </c>
      <c r="H34" s="44" t="s">
        <v>128</v>
      </c>
      <c r="I34" s="46" t="s">
        <v>136</v>
      </c>
      <c r="J34" s="81" t="s">
        <v>136</v>
      </c>
      <c r="K34" s="82"/>
    </row>
    <row r="35" spans="1:11" ht="43.5" customHeight="1">
      <c r="A35" s="32" t="s">
        <v>75</v>
      </c>
      <c r="B35" s="33">
        <v>111</v>
      </c>
      <c r="C35" s="49">
        <v>765</v>
      </c>
      <c r="D35" s="52">
        <v>16720</v>
      </c>
      <c r="E35" s="34" t="s">
        <v>76</v>
      </c>
      <c r="F35" s="44" t="s">
        <v>124</v>
      </c>
      <c r="G35" s="44" t="s">
        <v>125</v>
      </c>
      <c r="H35" s="44" t="s">
        <v>125</v>
      </c>
      <c r="I35" s="46" t="s">
        <v>136</v>
      </c>
      <c r="J35" s="81" t="s">
        <v>136</v>
      </c>
      <c r="K35" s="82"/>
    </row>
    <row r="36" spans="1:11" ht="43.5" customHeight="1">
      <c r="A36" s="32" t="s">
        <v>77</v>
      </c>
      <c r="B36" s="33">
        <v>111</v>
      </c>
      <c r="C36" s="49">
        <v>232</v>
      </c>
      <c r="D36" s="52">
        <v>2000</v>
      </c>
      <c r="E36" s="34" t="s">
        <v>78</v>
      </c>
      <c r="F36" s="44" t="s">
        <v>132</v>
      </c>
      <c r="G36" s="44" t="s">
        <v>124</v>
      </c>
      <c r="H36" s="44" t="s">
        <v>124</v>
      </c>
      <c r="I36" s="46" t="s">
        <v>136</v>
      </c>
      <c r="J36" s="81" t="s">
        <v>136</v>
      </c>
      <c r="K36" s="82"/>
    </row>
    <row r="37" spans="1:11" ht="43.5" customHeight="1">
      <c r="A37" s="32" t="s">
        <v>79</v>
      </c>
      <c r="B37" s="33">
        <v>111</v>
      </c>
      <c r="C37" s="49">
        <v>2796</v>
      </c>
      <c r="D37" s="52">
        <v>2062</v>
      </c>
      <c r="E37" s="34" t="s">
        <v>49</v>
      </c>
      <c r="F37" s="44" t="s">
        <v>128</v>
      </c>
      <c r="G37" s="44" t="s">
        <v>125</v>
      </c>
      <c r="H37" s="44" t="s">
        <v>125</v>
      </c>
      <c r="I37" s="46" t="s">
        <v>136</v>
      </c>
      <c r="J37" s="81" t="s">
        <v>136</v>
      </c>
      <c r="K37" s="82"/>
    </row>
    <row r="38" spans="1:11" ht="43.5" customHeight="1">
      <c r="A38" s="32" t="s">
        <v>80</v>
      </c>
      <c r="B38" s="33">
        <v>111</v>
      </c>
      <c r="C38" s="49">
        <v>4515</v>
      </c>
      <c r="D38" s="52">
        <v>13058</v>
      </c>
      <c r="E38" s="34" t="s">
        <v>81</v>
      </c>
      <c r="F38" s="44" t="s">
        <v>123</v>
      </c>
      <c r="G38" s="44" t="s">
        <v>128</v>
      </c>
      <c r="H38" s="44" t="s">
        <v>124</v>
      </c>
      <c r="I38" s="46" t="s">
        <v>136</v>
      </c>
      <c r="J38" s="81" t="s">
        <v>136</v>
      </c>
      <c r="K38" s="82"/>
    </row>
    <row r="39" spans="1:11" ht="43.5" customHeight="1">
      <c r="A39" s="32" t="s">
        <v>82</v>
      </c>
      <c r="B39" s="33">
        <v>111</v>
      </c>
      <c r="C39" s="49">
        <v>573</v>
      </c>
      <c r="D39" s="52">
        <v>2986</v>
      </c>
      <c r="E39" s="34" t="s">
        <v>83</v>
      </c>
      <c r="F39" s="44" t="s">
        <v>132</v>
      </c>
      <c r="G39" s="44" t="s">
        <v>128</v>
      </c>
      <c r="H39" s="44" t="s">
        <v>128</v>
      </c>
      <c r="I39" s="46" t="s">
        <v>136</v>
      </c>
      <c r="J39" s="81" t="s">
        <v>136</v>
      </c>
      <c r="K39" s="82"/>
    </row>
    <row r="40" spans="1:11" ht="43.5" customHeight="1">
      <c r="A40" s="32" t="s">
        <v>84</v>
      </c>
      <c r="B40" s="33">
        <v>111</v>
      </c>
      <c r="C40" s="49">
        <v>3958</v>
      </c>
      <c r="D40" s="52">
        <v>3857</v>
      </c>
      <c r="E40" s="34" t="s">
        <v>85</v>
      </c>
      <c r="F40" s="44" t="s">
        <v>116</v>
      </c>
      <c r="G40" s="44" t="s">
        <v>118</v>
      </c>
      <c r="H40" s="44" t="s">
        <v>118</v>
      </c>
      <c r="I40" s="46" t="s">
        <v>136</v>
      </c>
      <c r="J40" s="81" t="s">
        <v>136</v>
      </c>
      <c r="K40" s="82"/>
    </row>
    <row r="41" spans="1:11" ht="35.25" customHeight="1">
      <c r="A41" s="32" t="s">
        <v>86</v>
      </c>
      <c r="B41" s="33">
        <v>111</v>
      </c>
      <c r="C41" s="49">
        <v>52680</v>
      </c>
      <c r="D41" s="52">
        <f>2300*4</f>
        <v>9200</v>
      </c>
      <c r="E41" s="34" t="s">
        <v>87</v>
      </c>
      <c r="F41" s="44" t="s">
        <v>112</v>
      </c>
      <c r="G41" s="44" t="s">
        <v>133</v>
      </c>
      <c r="H41" s="44" t="s">
        <v>119</v>
      </c>
      <c r="I41" s="46" t="s">
        <v>136</v>
      </c>
      <c r="J41" s="81" t="s">
        <v>136</v>
      </c>
      <c r="K41" s="82"/>
    </row>
    <row r="42" spans="1:11" ht="35.25" customHeight="1">
      <c r="A42" s="32" t="s">
        <v>88</v>
      </c>
      <c r="B42" s="33">
        <v>111</v>
      </c>
      <c r="C42" s="49">
        <v>37496</v>
      </c>
      <c r="D42" s="52">
        <v>13200</v>
      </c>
      <c r="E42" s="34" t="s">
        <v>89</v>
      </c>
      <c r="F42" s="44" t="s">
        <v>122</v>
      </c>
      <c r="G42" s="44" t="s">
        <v>118</v>
      </c>
      <c r="H42" s="44" t="s">
        <v>113</v>
      </c>
      <c r="I42" s="46" t="s">
        <v>136</v>
      </c>
      <c r="J42" s="81" t="s">
        <v>136</v>
      </c>
      <c r="K42" s="82"/>
    </row>
    <row r="43" spans="1:11" ht="35.25" customHeight="1">
      <c r="A43" s="32" t="s">
        <v>90</v>
      </c>
      <c r="B43" s="35" t="s">
        <v>150</v>
      </c>
      <c r="C43" s="49">
        <v>88854</v>
      </c>
      <c r="D43" s="52">
        <v>31500</v>
      </c>
      <c r="E43" s="34" t="s">
        <v>91</v>
      </c>
      <c r="F43" s="45" t="s">
        <v>111</v>
      </c>
      <c r="G43" s="44" t="s">
        <v>112</v>
      </c>
      <c r="H43" s="44" t="s">
        <v>113</v>
      </c>
      <c r="I43" s="46" t="s">
        <v>136</v>
      </c>
      <c r="J43" s="81" t="s">
        <v>136</v>
      </c>
      <c r="K43" s="82"/>
    </row>
    <row r="44" spans="1:11" ht="44.25" customHeight="1">
      <c r="A44" s="59" t="s">
        <v>141</v>
      </c>
      <c r="B44" s="58">
        <v>110</v>
      </c>
      <c r="C44" s="61">
        <v>1863</v>
      </c>
      <c r="D44" s="56">
        <v>1695</v>
      </c>
      <c r="E44" s="60" t="s">
        <v>142</v>
      </c>
      <c r="F44" s="55" t="s">
        <v>145</v>
      </c>
      <c r="G44" s="55" t="s">
        <v>147</v>
      </c>
      <c r="H44" s="55" t="s">
        <v>147</v>
      </c>
      <c r="I44" s="46" t="s">
        <v>136</v>
      </c>
      <c r="J44" s="81" t="s">
        <v>136</v>
      </c>
      <c r="K44" s="82"/>
    </row>
    <row r="45" spans="1:11" ht="35.25" customHeight="1">
      <c r="A45" s="59" t="s">
        <v>143</v>
      </c>
      <c r="B45" s="57">
        <v>110</v>
      </c>
      <c r="C45" s="62">
        <v>4250</v>
      </c>
      <c r="D45" s="56">
        <v>350</v>
      </c>
      <c r="E45" s="60" t="s">
        <v>144</v>
      </c>
      <c r="F45" s="55" t="s">
        <v>146</v>
      </c>
      <c r="G45" s="55" t="s">
        <v>145</v>
      </c>
      <c r="H45" s="55" t="s">
        <v>145</v>
      </c>
      <c r="I45" s="46" t="s">
        <v>136</v>
      </c>
      <c r="J45" s="81" t="s">
        <v>136</v>
      </c>
      <c r="K45" s="84" t="s">
        <v>148</v>
      </c>
    </row>
    <row r="46" spans="1:11" ht="33" customHeight="1">
      <c r="A46" s="37" t="s">
        <v>92</v>
      </c>
      <c r="B46" s="38">
        <v>111</v>
      </c>
      <c r="C46" s="50">
        <v>8863.3</v>
      </c>
      <c r="D46" s="54">
        <v>36027</v>
      </c>
      <c r="E46" s="39" t="s">
        <v>93</v>
      </c>
      <c r="F46" s="45" t="s">
        <v>137</v>
      </c>
      <c r="G46" s="45" t="s">
        <v>94</v>
      </c>
      <c r="H46" s="45" t="s">
        <v>94</v>
      </c>
      <c r="I46" s="46" t="s">
        <v>136</v>
      </c>
      <c r="J46" s="81" t="s">
        <v>136</v>
      </c>
      <c r="K46" s="85" t="s">
        <v>149</v>
      </c>
    </row>
    <row r="47" spans="1:11" ht="44.25" customHeight="1">
      <c r="A47" s="40" t="s">
        <v>95</v>
      </c>
      <c r="B47" s="38">
        <v>111</v>
      </c>
      <c r="C47" s="50">
        <v>3125.529</v>
      </c>
      <c r="D47" s="54">
        <v>2175.67</v>
      </c>
      <c r="E47" s="39" t="s">
        <v>96</v>
      </c>
      <c r="F47" s="45" t="s">
        <v>138</v>
      </c>
      <c r="G47" s="45" t="s">
        <v>94</v>
      </c>
      <c r="H47" s="45" t="s">
        <v>94</v>
      </c>
      <c r="I47" s="46" t="s">
        <v>136</v>
      </c>
      <c r="J47" s="81" t="s">
        <v>136</v>
      </c>
      <c r="K47" s="82"/>
    </row>
    <row r="48" spans="1:11" ht="63.75" customHeight="1">
      <c r="A48" s="41" t="s">
        <v>97</v>
      </c>
      <c r="B48" s="42">
        <v>111</v>
      </c>
      <c r="C48" s="50">
        <v>16782.78</v>
      </c>
      <c r="D48" s="54">
        <v>6687</v>
      </c>
      <c r="E48" s="39" t="s">
        <v>98</v>
      </c>
      <c r="F48" s="47" t="s">
        <v>137</v>
      </c>
      <c r="G48" s="47" t="s">
        <v>99</v>
      </c>
      <c r="H48" s="47" t="s">
        <v>99</v>
      </c>
      <c r="I48" s="46" t="s">
        <v>136</v>
      </c>
      <c r="J48" s="81" t="s">
        <v>136</v>
      </c>
      <c r="K48" s="82"/>
    </row>
    <row r="49" spans="1:11" ht="44.25" customHeight="1">
      <c r="A49" s="41" t="s">
        <v>100</v>
      </c>
      <c r="B49" s="42">
        <v>111</v>
      </c>
      <c r="C49" s="50">
        <v>2730</v>
      </c>
      <c r="D49" s="54">
        <f>150+150+60+90+60</f>
        <v>510</v>
      </c>
      <c r="E49" s="39" t="s">
        <v>101</v>
      </c>
      <c r="F49" s="47" t="s">
        <v>138</v>
      </c>
      <c r="G49" s="47" t="s">
        <v>139</v>
      </c>
      <c r="H49" s="47" t="s">
        <v>139</v>
      </c>
      <c r="I49" s="46" t="s">
        <v>136</v>
      </c>
      <c r="J49" s="81" t="s">
        <v>136</v>
      </c>
      <c r="K49" s="82"/>
    </row>
    <row r="50" spans="1:11" ht="57.75" customHeight="1">
      <c r="A50" s="43" t="s">
        <v>102</v>
      </c>
      <c r="B50" s="42">
        <v>111</v>
      </c>
      <c r="C50" s="50">
        <v>5294.92</v>
      </c>
      <c r="D50" s="54">
        <f>191*1.2</f>
        <v>229.2</v>
      </c>
      <c r="E50" s="39" t="s">
        <v>103</v>
      </c>
      <c r="F50" s="47" t="s">
        <v>137</v>
      </c>
      <c r="G50" s="47" t="s">
        <v>99</v>
      </c>
      <c r="H50" s="47" t="s">
        <v>99</v>
      </c>
      <c r="I50" s="46" t="s">
        <v>136</v>
      </c>
      <c r="J50" s="81" t="s">
        <v>136</v>
      </c>
      <c r="K50" s="82"/>
    </row>
    <row r="51" spans="1:11" ht="44.25" customHeight="1">
      <c r="A51" s="43" t="s">
        <v>104</v>
      </c>
      <c r="B51" s="42">
        <v>111</v>
      </c>
      <c r="C51" s="50">
        <v>13489.39</v>
      </c>
      <c r="D51" s="54">
        <v>854</v>
      </c>
      <c r="E51" s="39" t="s">
        <v>105</v>
      </c>
      <c r="F51" s="48" t="s">
        <v>137</v>
      </c>
      <c r="G51" s="48" t="s">
        <v>99</v>
      </c>
      <c r="H51" s="48" t="s">
        <v>99</v>
      </c>
      <c r="I51" s="46" t="s">
        <v>136</v>
      </c>
      <c r="J51" s="81" t="s">
        <v>136</v>
      </c>
      <c r="K51" s="82"/>
    </row>
    <row r="52" spans="1:11" ht="44.25" customHeight="1">
      <c r="A52" s="43" t="s">
        <v>106</v>
      </c>
      <c r="B52" s="42">
        <v>111</v>
      </c>
      <c r="C52" s="50">
        <v>14072.67</v>
      </c>
      <c r="D52" s="54">
        <v>2065</v>
      </c>
      <c r="E52" s="39" t="s">
        <v>107</v>
      </c>
      <c r="F52" s="48" t="s">
        <v>137</v>
      </c>
      <c r="G52" s="48" t="s">
        <v>99</v>
      </c>
      <c r="H52" s="48" t="s">
        <v>99</v>
      </c>
      <c r="I52" s="46" t="s">
        <v>136</v>
      </c>
      <c r="J52" s="81" t="s">
        <v>136</v>
      </c>
      <c r="K52" s="82"/>
    </row>
    <row r="53" spans="1:11" ht="39" customHeight="1">
      <c r="A53" s="41" t="s">
        <v>108</v>
      </c>
      <c r="B53" s="42">
        <v>111</v>
      </c>
      <c r="C53" s="50">
        <v>8695.6</v>
      </c>
      <c r="D53" s="54">
        <v>5771</v>
      </c>
      <c r="E53" s="39" t="s">
        <v>109</v>
      </c>
      <c r="F53" s="47" t="s">
        <v>140</v>
      </c>
      <c r="G53" s="47" t="s">
        <v>99</v>
      </c>
      <c r="H53" s="47" t="s">
        <v>99</v>
      </c>
      <c r="I53" s="46" t="s">
        <v>136</v>
      </c>
      <c r="J53" s="81" t="s">
        <v>136</v>
      </c>
      <c r="K53" s="82"/>
    </row>
    <row r="54" spans="1:11" ht="16.15" customHeight="1">
      <c r="A54" s="22"/>
      <c r="B54" s="1"/>
      <c r="C54" s="23"/>
      <c r="D54" s="24"/>
      <c r="E54" s="21"/>
      <c r="F54" s="1"/>
      <c r="G54" s="19"/>
      <c r="H54" s="19"/>
      <c r="I54" s="1"/>
      <c r="J54" s="5"/>
      <c r="K54" s="82"/>
    </row>
    <row r="55" spans="1:11" ht="16.15" customHeight="1">
      <c r="A55" s="25"/>
      <c r="B55" s="25"/>
      <c r="C55" s="25"/>
      <c r="D55" s="25"/>
      <c r="E55" s="25"/>
      <c r="F55" s="25"/>
      <c r="G55" s="25"/>
      <c r="H55" s="25"/>
      <c r="I55" s="26"/>
      <c r="J55" s="36" t="s">
        <v>110</v>
      </c>
      <c r="K55" s="82"/>
    </row>
    <row r="56" spans="1:11" ht="16.15" customHeight="1">
      <c r="A56" s="27" t="s">
        <v>24</v>
      </c>
      <c r="B56" s="27" t="s">
        <v>25</v>
      </c>
      <c r="C56" s="28"/>
      <c r="D56" s="28"/>
      <c r="E56" s="27" t="s">
        <v>26</v>
      </c>
      <c r="F56" s="27" t="s">
        <v>27</v>
      </c>
      <c r="G56" s="28"/>
      <c r="H56" s="28"/>
      <c r="I56" s="28"/>
      <c r="J56" s="28"/>
      <c r="K56" s="82"/>
    </row>
    <row r="57" spans="1:11" ht="16.15" customHeight="1">
      <c r="A57" s="28"/>
      <c r="B57" s="28"/>
      <c r="C57" s="28"/>
      <c r="D57" s="28"/>
      <c r="E57" s="27" t="s">
        <v>28</v>
      </c>
      <c r="F57" s="28"/>
      <c r="G57" s="28"/>
      <c r="H57" s="28"/>
      <c r="I57" s="28"/>
      <c r="J57" s="28"/>
      <c r="K57" s="82"/>
    </row>
    <row r="58" spans="1:11" ht="16.15" customHeight="1">
      <c r="A58" s="28" t="s">
        <v>29</v>
      </c>
      <c r="B58" s="28"/>
      <c r="C58" s="28"/>
      <c r="D58" s="28"/>
      <c r="E58" s="28"/>
      <c r="F58" s="28"/>
      <c r="G58" s="28"/>
      <c r="H58" s="28"/>
      <c r="I58" s="28"/>
      <c r="J58" s="28"/>
      <c r="K58" s="82"/>
    </row>
    <row r="59" spans="1:11" ht="16.15" customHeight="1">
      <c r="A59" s="28" t="s">
        <v>30</v>
      </c>
      <c r="B59" s="29"/>
      <c r="C59" s="29"/>
      <c r="D59" s="28"/>
      <c r="E59" s="28"/>
      <c r="F59" s="28"/>
      <c r="G59" s="28"/>
      <c r="H59" s="28"/>
      <c r="I59" s="28"/>
      <c r="J59" s="28"/>
      <c r="K59" s="82"/>
    </row>
    <row r="60" spans="1:11" ht="16.15" customHeight="1">
      <c r="A60" s="28"/>
      <c r="B60" s="30"/>
      <c r="C60" s="30"/>
      <c r="K60" s="82"/>
    </row>
    <row r="61" ht="16.15" customHeight="1">
      <c r="K61" s="82"/>
    </row>
    <row r="62" ht="16.15" customHeight="1">
      <c r="K62" s="82"/>
    </row>
    <row r="63" ht="16.15" customHeight="1">
      <c r="K63" s="82"/>
    </row>
    <row r="64" ht="16.15" customHeight="1">
      <c r="K64" s="82"/>
    </row>
    <row r="65" ht="16.15" customHeight="1">
      <c r="K65" s="82"/>
    </row>
    <row r="66" ht="16.15" customHeight="1">
      <c r="K66" s="82"/>
    </row>
    <row r="67" ht="16.15" customHeight="1">
      <c r="K67" s="82"/>
    </row>
    <row r="68" ht="16.15" customHeight="1">
      <c r="K68" s="82"/>
    </row>
    <row r="69" ht="16.15" customHeight="1">
      <c r="K69" s="82"/>
    </row>
    <row r="70" ht="16.15" customHeight="1">
      <c r="K70" s="82"/>
    </row>
    <row r="71" ht="16.15" customHeight="1">
      <c r="K71" s="82"/>
    </row>
    <row r="72" ht="16.15" customHeight="1">
      <c r="K72" s="82"/>
    </row>
    <row r="73" ht="16.15" customHeight="1">
      <c r="K73" s="82"/>
    </row>
    <row r="74" ht="16.15" customHeight="1">
      <c r="K74" s="82"/>
    </row>
    <row r="75" ht="16.15" customHeight="1">
      <c r="K75" s="82"/>
    </row>
    <row r="76" ht="16.15" customHeight="1">
      <c r="K76" s="82"/>
    </row>
    <row r="77" ht="16.15" customHeight="1">
      <c r="K77" s="82"/>
    </row>
    <row r="78" ht="16.15" customHeight="1">
      <c r="K78" s="82"/>
    </row>
    <row r="79" ht="16.15" customHeight="1">
      <c r="K79" s="82"/>
    </row>
    <row r="80" ht="16.15" customHeight="1">
      <c r="K80" s="82"/>
    </row>
    <row r="81" ht="16.15" customHeight="1">
      <c r="K81" s="82"/>
    </row>
    <row r="82" ht="16.15" customHeight="1">
      <c r="K82" s="82"/>
    </row>
    <row r="83" ht="16.15" customHeight="1">
      <c r="K83" s="82"/>
    </row>
    <row r="84" ht="16.15" customHeight="1">
      <c r="K84" s="82"/>
    </row>
    <row r="85" ht="16.15" customHeight="1">
      <c r="K85" s="82"/>
    </row>
    <row r="86" ht="16.15" customHeight="1">
      <c r="K86" s="82"/>
    </row>
    <row r="87" ht="16.15" customHeight="1">
      <c r="K87" s="82"/>
    </row>
    <row r="88" ht="16.15" customHeight="1">
      <c r="K88" s="82"/>
    </row>
    <row r="89" ht="16.15" customHeight="1">
      <c r="K89" s="82"/>
    </row>
    <row r="90" ht="16.15" customHeight="1">
      <c r="K90" s="82"/>
    </row>
    <row r="91" ht="16.15" customHeight="1"/>
    <row r="92" ht="16.15" customHeight="1"/>
    <row r="93" ht="16.15" customHeight="1"/>
    <row r="94" ht="16.15" customHeight="1"/>
    <row r="95" ht="16.15" customHeight="1"/>
    <row r="96" ht="16.15" customHeight="1"/>
    <row r="97" ht="16.15" customHeight="1"/>
    <row r="98" ht="16.15" customHeight="1"/>
    <row r="99" ht="16.15" customHeight="1"/>
    <row r="100" ht="16.15" customHeight="1"/>
    <row r="101" ht="16.15" customHeight="1"/>
    <row r="102" ht="16.15" customHeight="1"/>
    <row r="103" ht="16.15" customHeight="1"/>
    <row r="104" ht="16.15" customHeight="1"/>
    <row r="105" ht="16.15" customHeight="1"/>
    <row r="106" ht="16.15" customHeight="1"/>
    <row r="107" ht="16.15" customHeight="1"/>
    <row r="108" ht="16.15" customHeight="1"/>
    <row r="109" ht="16.15" customHeight="1"/>
    <row r="110" ht="16.15" customHeight="1"/>
    <row r="111" ht="16.15" customHeight="1"/>
    <row r="112" ht="16.15" customHeight="1"/>
    <row r="113" ht="16.15" customHeight="1"/>
    <row r="114" ht="16.15" customHeight="1"/>
    <row r="115" ht="16.15" customHeight="1"/>
    <row r="116" ht="16.15" customHeight="1"/>
    <row r="117" ht="16.15" customHeight="1"/>
    <row r="118" ht="16.15" customHeight="1"/>
    <row r="119" ht="16.15" customHeight="1"/>
    <row r="120" ht="16.15" customHeight="1"/>
    <row r="121" ht="16.15" customHeight="1"/>
    <row r="122" ht="16.15" customHeight="1"/>
    <row r="123" ht="16.15" customHeight="1"/>
    <row r="124" ht="16.15" customHeight="1"/>
    <row r="125" ht="16.15" customHeight="1"/>
    <row r="126" ht="16.15" customHeight="1"/>
    <row r="127" ht="16.15" customHeight="1"/>
    <row r="128" ht="16.15" customHeight="1"/>
    <row r="129" ht="16.15" customHeight="1"/>
    <row r="130" ht="16.15" customHeight="1"/>
    <row r="131" ht="16.15" customHeight="1"/>
    <row r="132" ht="16.15" customHeight="1"/>
    <row r="133" ht="16.15" customHeight="1"/>
    <row r="134" ht="16.15" customHeight="1"/>
    <row r="135" ht="16.15" customHeight="1"/>
    <row r="136" ht="16.15" customHeight="1"/>
    <row r="137" ht="16.15" customHeight="1"/>
    <row r="138" ht="16.15" customHeight="1"/>
    <row r="139" ht="16.15" customHeight="1"/>
    <row r="140" ht="16.15" customHeight="1"/>
    <row r="141" ht="16.15" customHeight="1"/>
    <row r="142" ht="16.15" customHeight="1"/>
    <row r="143" ht="16.15" customHeight="1"/>
    <row r="144" ht="16.15" customHeight="1"/>
    <row r="145" ht="16.15" customHeight="1"/>
    <row r="146" ht="16.15" customHeight="1"/>
    <row r="147" ht="16.15" customHeight="1"/>
    <row r="148" ht="16.15" customHeight="1"/>
    <row r="149" ht="16.15" customHeight="1"/>
    <row r="150" ht="16.15" customHeight="1"/>
    <row r="151" ht="16.15" customHeight="1"/>
    <row r="152" ht="16.15" customHeight="1"/>
    <row r="153" ht="16.15" customHeight="1"/>
    <row r="154" ht="16.15" customHeight="1"/>
    <row r="155" ht="16.15" customHeight="1"/>
    <row r="156" ht="16.15" customHeight="1"/>
    <row r="157" ht="16.15" customHeight="1"/>
    <row r="158" ht="16.15" customHeight="1"/>
    <row r="159" ht="16.15" customHeight="1"/>
    <row r="160" ht="16.15" customHeight="1"/>
    <row r="161" ht="16.15" customHeight="1"/>
    <row r="162" ht="16.15" customHeight="1"/>
    <row r="163" ht="16.15" customHeight="1"/>
    <row r="164" ht="16.15" customHeight="1"/>
    <row r="165" ht="16.15" customHeight="1"/>
    <row r="166" ht="16.15" customHeight="1"/>
    <row r="167" ht="16.15" customHeight="1"/>
    <row r="168" ht="16.15" customHeight="1"/>
    <row r="169" ht="16.15" customHeight="1"/>
    <row r="170" ht="16.15" customHeight="1"/>
    <row r="171" ht="16.15" customHeight="1"/>
    <row r="172" ht="16.15" customHeight="1"/>
    <row r="173" ht="16.15" customHeight="1"/>
    <row r="174" ht="16.15" customHeight="1"/>
    <row r="175" ht="16.15" customHeight="1"/>
    <row r="176" ht="16.15" customHeight="1"/>
    <row r="177" ht="16.15" customHeight="1"/>
    <row r="178" ht="16.15" customHeight="1"/>
    <row r="179" ht="16.15" customHeight="1"/>
    <row r="180" ht="16.15" customHeight="1"/>
    <row r="181" ht="16.15" customHeight="1"/>
    <row r="182" ht="16.15" customHeight="1"/>
    <row r="183" ht="16.15" customHeight="1"/>
    <row r="184" ht="16.15" customHeight="1"/>
    <row r="185" ht="16.15" customHeight="1"/>
    <row r="186" ht="16.15" customHeight="1"/>
    <row r="187" ht="16.15" customHeight="1"/>
    <row r="188" ht="16.15" customHeight="1"/>
    <row r="189" ht="16.15" customHeight="1"/>
    <row r="190" ht="16.15" customHeight="1"/>
    <row r="191" ht="16.15" customHeight="1"/>
    <row r="192" ht="16.15" customHeight="1"/>
  </sheetData>
  <mergeCells count="11">
    <mergeCell ref="F1:G1"/>
    <mergeCell ref="F2:G2"/>
    <mergeCell ref="H2:J2"/>
    <mergeCell ref="H1:J1"/>
    <mergeCell ref="B3:G3"/>
    <mergeCell ref="I5:J5"/>
    <mergeCell ref="B4:G4"/>
    <mergeCell ref="A5:A6"/>
    <mergeCell ref="B5:B6"/>
    <mergeCell ref="E5:E6"/>
    <mergeCell ref="F5:H5"/>
  </mergeCells>
  <printOptions/>
  <pageMargins left="0.7086614173228347" right="0.7086614173228347" top="0.7480314960629921" bottom="0.7480314960629921" header="0.31496062992125984" footer="0.31496062992125984"/>
  <pageSetup horizontalDpi="600" verticalDpi="600" orientation="landscape" paperSize="9" scale="87" r:id="rId1"/>
  <rowBreaks count="1" manualBreakCount="1">
    <brk id="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Kendo UI</dc:creator>
  <cp:keywords/>
  <dc:description/>
  <cp:lastModifiedBy>tatung</cp:lastModifiedBy>
  <cp:lastPrinted>2023-02-18T02:59:35Z</cp:lastPrinted>
  <dcterms:created xsi:type="dcterms:W3CDTF">2023-02-09T05:53:09Z</dcterms:created>
  <dcterms:modified xsi:type="dcterms:W3CDTF">2023-03-03T02:15:26Z</dcterms:modified>
  <cp:category/>
  <cp:version/>
  <cp:contentType/>
  <cp:contentStatus/>
</cp:coreProperties>
</file>