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h920217\Desktop\"/>
    </mc:Choice>
  </mc:AlternateContent>
  <xr:revisionPtr revIDLastSave="0" documentId="13_ncr:1_{A011AA98-D3A9-4E0F-BD83-6E5A005410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級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H21" i="1"/>
  <c r="P20" i="1"/>
  <c r="O20" i="1"/>
  <c r="M20" i="1"/>
  <c r="K20" i="1"/>
  <c r="J20" i="1"/>
  <c r="I20" i="1"/>
  <c r="H20" i="1" s="1"/>
  <c r="G20" i="1"/>
  <c r="H19" i="1"/>
  <c r="D15" i="1"/>
  <c r="C15" i="1"/>
  <c r="D14" i="1"/>
  <c r="C14" i="1"/>
  <c r="C13" i="1" s="1"/>
  <c r="P13" i="1"/>
  <c r="N13" i="1"/>
  <c r="L13" i="1"/>
  <c r="J13" i="1"/>
  <c r="I13" i="1"/>
  <c r="H13" i="1"/>
  <c r="D13" i="1" s="1"/>
  <c r="G13" i="1"/>
  <c r="F13" i="1"/>
  <c r="E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<sst xmlns="http://schemas.openxmlformats.org/spreadsheetml/2006/main" count="61" uniqueCount="55">
  <si>
    <t>公 開 類</t>
  </si>
  <si>
    <t>編 製 機 關</t>
  </si>
  <si>
    <t>臺中市東勢區公所</t>
  </si>
  <si>
    <t>半 年 報</t>
  </si>
  <si>
    <t>每半年終了後8日內編報</t>
  </si>
  <si>
    <t>表　   　號</t>
  </si>
  <si>
    <t>10954-01-01-3</t>
  </si>
  <si>
    <t xml:space="preserve">  臺 中 市 東勢 區 民 防 團 隊 編 組 </t>
  </si>
  <si>
    <t>單位：個、人</t>
  </si>
  <si>
    <t>總　計</t>
  </si>
  <si>
    <t>民　　　　防　　　　總　　　　隊　　　　編　　　　組</t>
  </si>
  <si>
    <t>計</t>
  </si>
  <si>
    <t>民　 防</t>
  </si>
  <si>
    <t>義勇警察</t>
  </si>
  <si>
    <t>交通義勇警　　察</t>
  </si>
  <si>
    <t>村里社區守望相助巡守</t>
  </si>
  <si>
    <t>山地義勇警察</t>
  </si>
  <si>
    <t>戰時災民收容救濟</t>
  </si>
  <si>
    <t>醫　護</t>
  </si>
  <si>
    <t>環境保護</t>
  </si>
  <si>
    <t>工程搶修</t>
  </si>
  <si>
    <t>隊　數</t>
  </si>
  <si>
    <t>大隊(隊、站)</t>
  </si>
  <si>
    <t>中隊(分站)</t>
  </si>
  <si>
    <t>分隊(支站)</t>
  </si>
  <si>
    <t>小　　　隊</t>
  </si>
  <si>
    <t>急　救　站</t>
  </si>
  <si>
    <t>人　數</t>
  </si>
  <si>
    <t>總　　　計</t>
  </si>
  <si>
    <t>幹　　　部</t>
  </si>
  <si>
    <t>隊　　　員</t>
  </si>
  <si>
    <t>民　　　防　　　團　　　編　　　組</t>
  </si>
  <si>
    <t>防　　　護　　　團　　　編　　　組</t>
  </si>
  <si>
    <t>聯合防護團</t>
  </si>
  <si>
    <t>團　部</t>
  </si>
  <si>
    <t>疏散避難宣慰中隊</t>
  </si>
  <si>
    <t>民防分團</t>
  </si>
  <si>
    <t>勤務組</t>
  </si>
  <si>
    <t>機關(構)</t>
  </si>
  <si>
    <t>學   校</t>
  </si>
  <si>
    <t>團  體</t>
  </si>
  <si>
    <t>公  司</t>
  </si>
  <si>
    <t>廠  場</t>
  </si>
  <si>
    <t>團　　　組　　　數</t>
  </si>
  <si>
    <t>備   　　　　  註</t>
  </si>
  <si>
    <t>填  表</t>
  </si>
  <si>
    <t>審  核</t>
  </si>
  <si>
    <t>業務主管人員</t>
  </si>
  <si>
    <t>機關首長</t>
  </si>
  <si>
    <t>中華民國   年  月   日編製</t>
  </si>
  <si>
    <t>主辦統計人員</t>
  </si>
  <si>
    <t>資料來源：本所民政課依據臺中市東勢區編組人員名冊資料編製。</t>
  </si>
  <si>
    <t>填表說明：本表編製1份，並依統計法規定永久保存，資料透過網際網路上傳至「臺中市公務統計行政管理系統」。</t>
  </si>
  <si>
    <t>　 　中華民國 111　年　  半年底</t>
    <phoneticPr fontId="118" type="noConversion"/>
  </si>
  <si>
    <t>羅文媛</t>
    <phoneticPr fontId="1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</si>
</sst>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0;[Red]0"/>
  </numFmts>
  <fonts count="119" x14ac:knownFonts="1">
    <font>
      <sz val="11"/>
      <color theme="1"/>
      <name val="新細明體"/>
      <family val="2"/>
      <scheme val="minor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8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Arial"/>
      <family val="2"/>
    </font>
    <font>
      <sz val="12"/>
      <color theme="1"/>
      <name val="標楷體"/>
      <family val="2"/>
    </font>
    <font>
      <sz val="8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b/>
      <sz val="22"/>
      <color theme="1"/>
      <name val="標楷體"/>
      <family val="2"/>
    </font>
    <font>
      <sz val="12"/>
      <color theme="1"/>
      <name val="Arial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Arial"/>
      <family val="2"/>
    </font>
    <font>
      <sz val="11"/>
      <color theme="1"/>
      <name val="新細明體"/>
      <family val="2"/>
      <charset val="136"/>
    </font>
    <font>
      <sz val="9"/>
      <name val="新細明體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176" fontId="1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/>
    <xf numFmtId="176" fontId="5" fillId="0" borderId="0" xfId="0" applyNumberFormat="1" applyFont="1" applyAlignment="1">
      <alignment horizontal="right" vertical="center"/>
    </xf>
    <xf numFmtId="0" fontId="11" fillId="0" borderId="2" xfId="0" applyFont="1" applyBorder="1"/>
    <xf numFmtId="176" fontId="12" fillId="0" borderId="7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right" vertical="center"/>
    </xf>
    <xf numFmtId="0" fontId="19" fillId="0" borderId="8" xfId="0" applyFont="1" applyBorder="1"/>
    <xf numFmtId="176" fontId="20" fillId="0" borderId="8" xfId="0" applyNumberFormat="1" applyFont="1" applyBorder="1" applyAlignment="1">
      <alignment horizontal="center" vertical="center"/>
    </xf>
    <xf numFmtId="176" fontId="21" fillId="0" borderId="8" xfId="0" applyNumberFormat="1" applyFont="1" applyBorder="1" applyAlignment="1">
      <alignment vertical="center"/>
    </xf>
    <xf numFmtId="176" fontId="22" fillId="0" borderId="10" xfId="0" applyNumberFormat="1" applyFont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center" vertical="center"/>
    </xf>
    <xf numFmtId="176" fontId="28" fillId="0" borderId="0" xfId="0" applyNumberFormat="1" applyFont="1" applyAlignment="1">
      <alignment horizontal="center" vertical="center"/>
    </xf>
    <xf numFmtId="176" fontId="29" fillId="0" borderId="3" xfId="0" applyNumberFormat="1" applyFont="1" applyBorder="1" applyAlignment="1">
      <alignment horizontal="left" vertical="center"/>
    </xf>
    <xf numFmtId="176" fontId="40" fillId="0" borderId="9" xfId="0" applyNumberFormat="1" applyFont="1" applyBorder="1" applyAlignment="1">
      <alignment horizontal="center" vertical="center"/>
    </xf>
    <xf numFmtId="176" fontId="50" fillId="0" borderId="28" xfId="0" applyNumberFormat="1" applyFont="1" applyBorder="1" applyAlignment="1">
      <alignment horizontal="center" vertical="center"/>
    </xf>
    <xf numFmtId="41" fontId="51" fillId="0" borderId="13" xfId="0" applyNumberFormat="1" applyFont="1" applyBorder="1" applyAlignment="1">
      <alignment horizontal="center" vertical="center"/>
    </xf>
    <xf numFmtId="176" fontId="52" fillId="0" borderId="13" xfId="0" applyNumberFormat="1" applyFont="1" applyBorder="1" applyAlignment="1">
      <alignment horizontal="center" vertical="center"/>
    </xf>
    <xf numFmtId="41" fontId="53" fillId="0" borderId="14" xfId="0" applyNumberFormat="1" applyFont="1" applyBorder="1" applyAlignment="1">
      <alignment horizontal="center" vertical="center"/>
    </xf>
    <xf numFmtId="176" fontId="56" fillId="0" borderId="31" xfId="0" applyNumberFormat="1" applyFont="1" applyBorder="1" applyAlignment="1">
      <alignment horizontal="center" vertical="center"/>
    </xf>
    <xf numFmtId="41" fontId="58" fillId="0" borderId="16" xfId="0" applyNumberFormat="1" applyFont="1" applyBorder="1" applyAlignment="1">
      <alignment horizontal="center" vertical="center"/>
    </xf>
    <xf numFmtId="41" fontId="59" fillId="0" borderId="20" xfId="0" applyNumberFormat="1" applyFont="1" applyBorder="1" applyAlignment="1">
      <alignment horizontal="center" vertical="center"/>
    </xf>
    <xf numFmtId="176" fontId="63" fillId="0" borderId="16" xfId="0" applyNumberFormat="1" applyFont="1" applyBorder="1" applyAlignment="1">
      <alignment horizontal="center" vertical="center"/>
    </xf>
    <xf numFmtId="176" fontId="64" fillId="0" borderId="20" xfId="0" applyNumberFormat="1" applyFont="1" applyBorder="1" applyAlignment="1">
      <alignment horizontal="center" vertical="center"/>
    </xf>
    <xf numFmtId="43" fontId="66" fillId="0" borderId="35" xfId="0" applyNumberFormat="1" applyFont="1" applyBorder="1" applyAlignment="1">
      <alignment horizontal="center" vertical="center"/>
    </xf>
    <xf numFmtId="43" fontId="67" fillId="0" borderId="16" xfId="0" applyNumberFormat="1" applyFont="1" applyBorder="1" applyAlignment="1">
      <alignment horizontal="center" vertical="center"/>
    </xf>
    <xf numFmtId="43" fontId="68" fillId="0" borderId="20" xfId="0" applyNumberFormat="1" applyFont="1" applyBorder="1" applyAlignment="1">
      <alignment horizontal="center" vertical="center"/>
    </xf>
    <xf numFmtId="176" fontId="69" fillId="0" borderId="36" xfId="0" applyNumberFormat="1" applyFont="1" applyBorder="1" applyAlignment="1">
      <alignment horizontal="center" vertical="center"/>
    </xf>
    <xf numFmtId="43" fontId="70" fillId="0" borderId="37" xfId="0" applyNumberFormat="1" applyFont="1" applyBorder="1" applyAlignment="1">
      <alignment horizontal="center" vertical="center"/>
    </xf>
    <xf numFmtId="43" fontId="71" fillId="0" borderId="22" xfId="0" applyNumberFormat="1" applyFont="1" applyBorder="1" applyAlignment="1">
      <alignment horizontal="center" vertical="center"/>
    </xf>
    <xf numFmtId="43" fontId="72" fillId="0" borderId="26" xfId="0" applyNumberFormat="1" applyFont="1" applyBorder="1" applyAlignment="1">
      <alignment horizontal="center" vertical="center"/>
    </xf>
    <xf numFmtId="176" fontId="79" fillId="0" borderId="30" xfId="0" applyNumberFormat="1" applyFont="1" applyBorder="1" applyAlignment="1">
      <alignment horizontal="left" vertical="center"/>
    </xf>
    <xf numFmtId="176" fontId="83" fillId="0" borderId="25" xfId="0" applyNumberFormat="1" applyFont="1" applyBorder="1" applyAlignment="1">
      <alignment horizontal="center" vertical="center"/>
    </xf>
    <xf numFmtId="176" fontId="89" fillId="0" borderId="39" xfId="0" applyNumberFormat="1" applyFont="1" applyBorder="1" applyAlignment="1">
      <alignment horizontal="center" vertical="center"/>
    </xf>
    <xf numFmtId="176" fontId="91" fillId="0" borderId="14" xfId="0" applyNumberFormat="1" applyFont="1" applyBorder="1" applyAlignment="1">
      <alignment horizontal="center" vertical="center"/>
    </xf>
    <xf numFmtId="41" fontId="92" fillId="0" borderId="35" xfId="0" applyNumberFormat="1" applyFont="1" applyBorder="1" applyAlignment="1">
      <alignment horizontal="center" vertical="center"/>
    </xf>
    <xf numFmtId="41" fontId="93" fillId="0" borderId="20" xfId="0" applyNumberFormat="1" applyFont="1" applyBorder="1" applyAlignment="1">
      <alignment horizontal="left" vertical="center"/>
    </xf>
    <xf numFmtId="41" fontId="95" fillId="0" borderId="37" xfId="0" applyNumberFormat="1" applyFont="1" applyBorder="1" applyAlignment="1">
      <alignment horizontal="center" vertical="center"/>
    </xf>
    <xf numFmtId="41" fontId="96" fillId="0" borderId="22" xfId="0" applyNumberFormat="1" applyFont="1" applyBorder="1" applyAlignment="1">
      <alignment horizontal="center" vertical="center"/>
    </xf>
    <xf numFmtId="41" fontId="97" fillId="0" borderId="26" xfId="0" applyNumberFormat="1" applyFont="1" applyBorder="1" applyAlignment="1">
      <alignment horizontal="center" vertical="center"/>
    </xf>
    <xf numFmtId="176" fontId="99" fillId="0" borderId="10" xfId="0" applyNumberFormat="1" applyFont="1" applyBorder="1" applyAlignment="1">
      <alignment horizontal="center" vertical="center"/>
    </xf>
    <xf numFmtId="176" fontId="101" fillId="0" borderId="47" xfId="0" applyNumberFormat="1" applyFont="1" applyBorder="1" applyAlignment="1">
      <alignment horizontal="center" vertical="center"/>
    </xf>
    <xf numFmtId="176" fontId="102" fillId="0" borderId="10" xfId="0" applyNumberFormat="1" applyFont="1" applyBorder="1" applyAlignment="1">
      <alignment horizontal="center" vertical="center"/>
    </xf>
    <xf numFmtId="43" fontId="103" fillId="0" borderId="10" xfId="0" applyNumberFormat="1" applyFont="1" applyBorder="1" applyAlignment="1">
      <alignment vertical="center"/>
    </xf>
    <xf numFmtId="176" fontId="106" fillId="0" borderId="7" xfId="0" applyNumberFormat="1" applyFont="1" applyBorder="1" applyAlignment="1">
      <alignment horizontal="center" vertical="center"/>
    </xf>
    <xf numFmtId="176" fontId="107" fillId="0" borderId="8" xfId="0" applyNumberFormat="1" applyFont="1" applyBorder="1" applyAlignment="1">
      <alignment horizontal="center" vertical="center"/>
    </xf>
    <xf numFmtId="43" fontId="108" fillId="0" borderId="8" xfId="0" applyNumberFormat="1" applyFont="1" applyBorder="1" applyAlignment="1">
      <alignment vertical="center"/>
    </xf>
    <xf numFmtId="176" fontId="109" fillId="0" borderId="10" xfId="0" applyNumberFormat="1" applyFont="1" applyBorder="1" applyAlignment="1">
      <alignment vertical="center"/>
    </xf>
    <xf numFmtId="0" fontId="110" fillId="0" borderId="10" xfId="0" applyFont="1" applyBorder="1"/>
    <xf numFmtId="176" fontId="111" fillId="0" borderId="10" xfId="0" applyNumberFormat="1" applyFont="1" applyBorder="1" applyAlignment="1">
      <alignment horizontal="right" vertical="center"/>
    </xf>
    <xf numFmtId="0" fontId="112" fillId="0" borderId="10" xfId="0" applyFont="1" applyBorder="1" applyAlignment="1">
      <alignment vertical="center"/>
    </xf>
    <xf numFmtId="0" fontId="113" fillId="0" borderId="10" xfId="0" applyFont="1" applyBorder="1" applyAlignment="1">
      <alignment horizontal="right" vertical="center"/>
    </xf>
    <xf numFmtId="176" fontId="114" fillId="0" borderId="0" xfId="0" applyNumberFormat="1" applyFont="1" applyAlignment="1">
      <alignment vertical="center"/>
    </xf>
    <xf numFmtId="176" fontId="115" fillId="0" borderId="0" xfId="0" applyNumberFormat="1" applyFont="1" applyAlignment="1">
      <alignment horizontal="center" vertical="center"/>
    </xf>
    <xf numFmtId="0" fontId="116" fillId="0" borderId="0" xfId="0" applyFont="1"/>
    <xf numFmtId="176" fontId="99" fillId="0" borderId="10" xfId="0" applyNumberFormat="1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4" fillId="0" borderId="8" xfId="0" applyFont="1" applyBorder="1" applyAlignment="1">
      <alignment horizontal="center" vertical="center"/>
    </xf>
    <xf numFmtId="0" fontId="105" fillId="0" borderId="9" xfId="0" applyFont="1" applyBorder="1" applyAlignment="1">
      <alignment horizontal="center" vertical="center"/>
    </xf>
    <xf numFmtId="176" fontId="31" fillId="0" borderId="16" xfId="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/>
    </xf>
    <xf numFmtId="176" fontId="65" fillId="0" borderId="19" xfId="0" applyNumberFormat="1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176" fontId="87" fillId="0" borderId="40" xfId="0" applyNumberFormat="1" applyFont="1" applyBorder="1" applyAlignment="1">
      <alignment horizontal="center" vertical="center"/>
    </xf>
    <xf numFmtId="0" fontId="88" fillId="0" borderId="44" xfId="0" applyFont="1" applyBorder="1" applyAlignment="1">
      <alignment horizontal="center" vertical="center"/>
    </xf>
    <xf numFmtId="176" fontId="49" fillId="0" borderId="27" xfId="0" applyNumberFormat="1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176" fontId="24" fillId="0" borderId="12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176" fontId="36" fillId="0" borderId="18" xfId="0" applyNumberFormat="1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41" fontId="59" fillId="0" borderId="20" xfId="0" applyNumberFormat="1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176" fontId="64" fillId="0" borderId="20" xfId="0" applyNumberFormat="1" applyFont="1" applyBorder="1" applyAlignment="1">
      <alignment horizontal="center" vertical="center"/>
    </xf>
    <xf numFmtId="41" fontId="53" fillId="0" borderId="14" xfId="0" applyNumberFormat="1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176" fontId="74" fillId="0" borderId="39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76" fontId="75" fillId="0" borderId="14" xfId="0" applyNumberFormat="1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 wrapText="1"/>
    </xf>
    <xf numFmtId="176" fontId="78" fillId="0" borderId="41" xfId="0" applyNumberFormat="1" applyFont="1" applyBorder="1" applyAlignment="1">
      <alignment horizontal="center" vertical="center"/>
    </xf>
    <xf numFmtId="0" fontId="82" fillId="0" borderId="43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176" fontId="32" fillId="2" borderId="16" xfId="0" applyNumberFormat="1" applyFont="1" applyFill="1" applyBorder="1" applyAlignment="1">
      <alignment horizontal="center" vertical="center" wrapText="1"/>
    </xf>
    <xf numFmtId="176" fontId="33" fillId="3" borderId="17" xfId="0" applyNumberFormat="1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76" fontId="39" fillId="0" borderId="20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76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0" fillId="0" borderId="15" xfId="0" applyFont="1" applyBorder="1"/>
    <xf numFmtId="0" fontId="41" fillId="0" borderId="21" xfId="0" applyFont="1" applyBorder="1"/>
    <xf numFmtId="176" fontId="25" fillId="0" borderId="13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76" fontId="37" fillId="0" borderId="18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176" fontId="34" fillId="4" borderId="18" xfId="0" applyNumberFormat="1" applyFont="1" applyFill="1" applyBorder="1" applyAlignment="1">
      <alignment horizontal="center" vertical="center" wrapText="1"/>
    </xf>
    <xf numFmtId="176" fontId="14" fillId="0" borderId="8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1" fontId="98" fillId="0" borderId="46" xfId="0" applyNumberFormat="1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41" fontId="90" fillId="0" borderId="40" xfId="0" applyNumberFormat="1" applyFont="1" applyBorder="1" applyAlignment="1">
      <alignment horizontal="center" vertical="center"/>
    </xf>
    <xf numFmtId="41" fontId="94" fillId="0" borderId="45" xfId="0" applyNumberFormat="1" applyFont="1" applyBorder="1" applyAlignment="1">
      <alignment horizontal="center" vertical="center"/>
    </xf>
    <xf numFmtId="43" fontId="68" fillId="0" borderId="2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1" fontId="97" fillId="0" borderId="26" xfId="0" applyNumberFormat="1" applyFont="1" applyBorder="1" applyAlignment="1">
      <alignment horizontal="center" vertical="center"/>
    </xf>
    <xf numFmtId="43" fontId="72" fillId="0" borderId="26" xfId="0" applyNumberFormat="1" applyFont="1" applyBorder="1" applyAlignment="1">
      <alignment horizontal="center" vertical="center"/>
    </xf>
    <xf numFmtId="176" fontId="80" fillId="0" borderId="42" xfId="0" applyNumberFormat="1" applyFont="1" applyBorder="1" applyAlignment="1">
      <alignment horizontal="center" vertical="center" wrapText="1"/>
    </xf>
    <xf numFmtId="0" fontId="85" fillId="0" borderId="8" xfId="0" applyFont="1" applyBorder="1" applyAlignment="1">
      <alignment horizontal="center" vertical="center" wrapText="1"/>
    </xf>
    <xf numFmtId="176" fontId="81" fillId="0" borderId="17" xfId="0" applyNumberFormat="1" applyFont="1" applyBorder="1" applyAlignment="1">
      <alignment horizontal="center" vertical="center" wrapText="1"/>
    </xf>
    <xf numFmtId="0" fontId="117" fillId="0" borderId="10" xfId="0" applyFont="1" applyBorder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7"/>
  <sheetViews>
    <sheetView tabSelected="1" topLeftCell="A13" workbookViewId="0">
      <selection activeCell="C26" sqref="C26"/>
    </sheetView>
  </sheetViews>
  <sheetFormatPr defaultColWidth="9.140625" defaultRowHeight="15.75" x14ac:dyDescent="0.25"/>
  <cols>
    <col min="1" max="1" width="11" style="57" customWidth="1"/>
    <col min="2" max="2" width="16" style="57" customWidth="1"/>
    <col min="3" max="4" width="14" style="57" customWidth="1"/>
    <col min="5" max="5" width="13" style="57" customWidth="1"/>
    <col min="6" max="7" width="12" style="57" customWidth="1"/>
    <col min="8" max="8" width="13" style="57" customWidth="1"/>
    <col min="9" max="9" width="11" style="57" customWidth="1"/>
    <col min="10" max="10" width="12" style="57" customWidth="1"/>
    <col min="11" max="11" width="1" style="57" customWidth="1"/>
    <col min="12" max="12" width="8" style="57" customWidth="1"/>
    <col min="13" max="14" width="6" style="57" customWidth="1"/>
    <col min="15" max="15" width="11" style="57" customWidth="1"/>
    <col min="16" max="16" width="13" style="57" customWidth="1"/>
  </cols>
  <sheetData>
    <row r="1" spans="1:17" ht="23.65" customHeight="1" x14ac:dyDescent="0.25">
      <c r="A1" s="1" t="s">
        <v>0</v>
      </c>
      <c r="B1" s="2"/>
      <c r="C1" s="3"/>
      <c r="D1" s="3"/>
      <c r="E1" s="4"/>
      <c r="F1" s="4"/>
      <c r="G1" s="4"/>
      <c r="H1" s="97"/>
      <c r="I1" s="98"/>
      <c r="J1" s="99"/>
      <c r="K1" s="113" t="s">
        <v>1</v>
      </c>
      <c r="L1" s="120"/>
      <c r="M1" s="120"/>
      <c r="N1" s="114"/>
      <c r="O1" s="113" t="s">
        <v>2</v>
      </c>
      <c r="P1" s="114"/>
      <c r="Q1" s="6"/>
    </row>
    <row r="2" spans="1:17" ht="23.65" customHeight="1" x14ac:dyDescent="0.25">
      <c r="A2" s="1" t="s">
        <v>3</v>
      </c>
      <c r="B2" s="7" t="s">
        <v>4</v>
      </c>
      <c r="C2" s="8"/>
      <c r="D2" s="8"/>
      <c r="E2" s="8"/>
      <c r="F2" s="8"/>
      <c r="G2" s="110"/>
      <c r="H2" s="111"/>
      <c r="I2" s="111"/>
      <c r="J2" s="112"/>
      <c r="K2" s="113" t="s">
        <v>5</v>
      </c>
      <c r="L2" s="120"/>
      <c r="M2" s="120"/>
      <c r="N2" s="114"/>
      <c r="O2" s="113" t="s">
        <v>6</v>
      </c>
      <c r="P2" s="114"/>
      <c r="Q2" s="6"/>
    </row>
    <row r="3" spans="1:17" ht="46.7" customHeight="1" x14ac:dyDescent="0.25">
      <c r="A3" s="100" t="s">
        <v>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7" ht="33.4" customHeight="1" x14ac:dyDescent="0.25">
      <c r="A4" s="10"/>
      <c r="B4" s="11"/>
      <c r="C4" s="11"/>
      <c r="D4" s="11"/>
      <c r="E4" s="11"/>
      <c r="F4" s="12" t="s">
        <v>53</v>
      </c>
      <c r="G4" s="11"/>
      <c r="H4" s="11"/>
      <c r="I4" s="11"/>
      <c r="J4" s="11"/>
      <c r="K4" s="11"/>
      <c r="L4" s="11"/>
      <c r="M4" s="11"/>
      <c r="N4" s="11"/>
      <c r="O4" s="11"/>
      <c r="P4" s="9" t="s">
        <v>8</v>
      </c>
    </row>
    <row r="5" spans="1:17" ht="32.25" customHeight="1" x14ac:dyDescent="0.25">
      <c r="A5" s="13"/>
      <c r="B5" s="14"/>
      <c r="C5" s="72" t="s">
        <v>9</v>
      </c>
      <c r="D5" s="104" t="s">
        <v>10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105"/>
    </row>
    <row r="6" spans="1:17" ht="32.25" customHeight="1" x14ac:dyDescent="0.25">
      <c r="A6" s="15"/>
      <c r="B6" s="16"/>
      <c r="C6" s="102"/>
      <c r="D6" s="62" t="s">
        <v>11</v>
      </c>
      <c r="E6" s="62" t="s">
        <v>12</v>
      </c>
      <c r="F6" s="92" t="s">
        <v>13</v>
      </c>
      <c r="G6" s="93" t="s">
        <v>14</v>
      </c>
      <c r="H6" s="92" t="s">
        <v>15</v>
      </c>
      <c r="I6" s="92" t="s">
        <v>16</v>
      </c>
      <c r="J6" s="109" t="s">
        <v>17</v>
      </c>
      <c r="K6" s="76"/>
      <c r="L6" s="75" t="s">
        <v>18</v>
      </c>
      <c r="M6" s="76"/>
      <c r="N6" s="106" t="s">
        <v>19</v>
      </c>
      <c r="O6" s="107"/>
      <c r="P6" s="95" t="s">
        <v>20</v>
      </c>
    </row>
    <row r="7" spans="1:17" ht="40.35" customHeight="1" x14ac:dyDescent="0.25">
      <c r="A7" s="11"/>
      <c r="B7" s="17"/>
      <c r="C7" s="103"/>
      <c r="D7" s="63"/>
      <c r="E7" s="63"/>
      <c r="F7" s="63"/>
      <c r="G7" s="94"/>
      <c r="H7" s="63"/>
      <c r="I7" s="63"/>
      <c r="J7" s="77"/>
      <c r="K7" s="78"/>
      <c r="L7" s="77"/>
      <c r="M7" s="78"/>
      <c r="N7" s="108"/>
      <c r="O7" s="67"/>
      <c r="P7" s="96"/>
    </row>
    <row r="8" spans="1:17" ht="27" customHeight="1" x14ac:dyDescent="0.25">
      <c r="A8" s="70" t="s">
        <v>21</v>
      </c>
      <c r="B8" s="18" t="s">
        <v>22</v>
      </c>
      <c r="C8" s="72"/>
      <c r="D8" s="19">
        <f>SUM(E8:P8)</f>
        <v>0</v>
      </c>
      <c r="E8" s="19"/>
      <c r="F8" s="19"/>
      <c r="G8" s="19"/>
      <c r="H8" s="19"/>
      <c r="I8" s="20"/>
      <c r="J8" s="82"/>
      <c r="K8" s="83"/>
      <c r="L8" s="82"/>
      <c r="M8" s="83"/>
      <c r="N8" s="82"/>
      <c r="O8" s="83"/>
      <c r="P8" s="21"/>
    </row>
    <row r="9" spans="1:17" ht="27" customHeight="1" x14ac:dyDescent="0.25">
      <c r="A9" s="66"/>
      <c r="B9" s="22" t="s">
        <v>23</v>
      </c>
      <c r="C9" s="73"/>
      <c r="D9" s="23">
        <f>SUM(E9:P9)</f>
        <v>0</v>
      </c>
      <c r="E9" s="23"/>
      <c r="F9" s="23"/>
      <c r="G9" s="23"/>
      <c r="H9" s="23"/>
      <c r="I9" s="23"/>
      <c r="J9" s="79"/>
      <c r="K9" s="80"/>
      <c r="L9" s="79"/>
      <c r="M9" s="80"/>
      <c r="N9" s="79"/>
      <c r="O9" s="80"/>
      <c r="P9" s="24"/>
    </row>
    <row r="10" spans="1:17" ht="27" customHeight="1" x14ac:dyDescent="0.25">
      <c r="A10" s="66"/>
      <c r="B10" s="22" t="s">
        <v>24</v>
      </c>
      <c r="C10" s="73"/>
      <c r="D10" s="23">
        <f>SUM(E10:P10)</f>
        <v>0</v>
      </c>
      <c r="E10" s="23"/>
      <c r="F10" s="23"/>
      <c r="G10" s="23"/>
      <c r="H10" s="23"/>
      <c r="I10" s="23"/>
      <c r="J10" s="79"/>
      <c r="K10" s="80"/>
      <c r="L10" s="79"/>
      <c r="M10" s="80"/>
      <c r="N10" s="79"/>
      <c r="O10" s="80"/>
      <c r="P10" s="24"/>
    </row>
    <row r="11" spans="1:17" ht="27" customHeight="1" x14ac:dyDescent="0.25">
      <c r="A11" s="66"/>
      <c r="B11" s="22" t="s">
        <v>25</v>
      </c>
      <c r="C11" s="73"/>
      <c r="D11" s="23">
        <f>SUM(E11:P11)</f>
        <v>0</v>
      </c>
      <c r="E11" s="23"/>
      <c r="F11" s="23"/>
      <c r="G11" s="23"/>
      <c r="H11" s="23"/>
      <c r="I11" s="23"/>
      <c r="J11" s="79"/>
      <c r="K11" s="80"/>
      <c r="L11" s="79"/>
      <c r="M11" s="80"/>
      <c r="N11" s="79"/>
      <c r="O11" s="80"/>
      <c r="P11" s="24"/>
    </row>
    <row r="12" spans="1:17" ht="27" customHeight="1" x14ac:dyDescent="0.25">
      <c r="A12" s="71"/>
      <c r="B12" s="22" t="s">
        <v>26</v>
      </c>
      <c r="C12" s="74"/>
      <c r="D12" s="23">
        <f>SUM(L12)</f>
        <v>0</v>
      </c>
      <c r="E12" s="25"/>
      <c r="F12" s="25"/>
      <c r="G12" s="25"/>
      <c r="H12" s="25"/>
      <c r="I12" s="25"/>
      <c r="J12" s="81"/>
      <c r="K12" s="80"/>
      <c r="L12" s="81"/>
      <c r="M12" s="80"/>
      <c r="N12" s="81"/>
      <c r="O12" s="80"/>
      <c r="P12" s="26"/>
    </row>
    <row r="13" spans="1:17" ht="27" customHeight="1" x14ac:dyDescent="0.25">
      <c r="A13" s="65" t="s">
        <v>27</v>
      </c>
      <c r="B13" s="22" t="s">
        <v>28</v>
      </c>
      <c r="C13" s="27">
        <f>SUM(C14:C15)</f>
        <v>140</v>
      </c>
      <c r="D13" s="28">
        <f>SUM(E13:P13)</f>
        <v>0</v>
      </c>
      <c r="E13" s="28">
        <f t="shared" ref="E13:J13" si="0">SUM(E14:E15)</f>
        <v>0</v>
      </c>
      <c r="F13" s="28">
        <f t="shared" si="0"/>
        <v>0</v>
      </c>
      <c r="G13" s="28">
        <f t="shared" si="0"/>
        <v>0</v>
      </c>
      <c r="H13" s="28">
        <f t="shared" si="0"/>
        <v>0</v>
      </c>
      <c r="I13" s="28">
        <f t="shared" si="0"/>
        <v>0</v>
      </c>
      <c r="J13" s="119">
        <f t="shared" si="0"/>
        <v>0</v>
      </c>
      <c r="K13" s="80"/>
      <c r="L13" s="119">
        <f>SUM(L14:N15)</f>
        <v>0</v>
      </c>
      <c r="M13" s="80"/>
      <c r="N13" s="119">
        <f>SUM(O14:O15)</f>
        <v>0</v>
      </c>
      <c r="O13" s="80"/>
      <c r="P13" s="29">
        <f>SUM(P14:P15)</f>
        <v>0</v>
      </c>
    </row>
    <row r="14" spans="1:17" ht="27" customHeight="1" x14ac:dyDescent="0.25">
      <c r="A14" s="66"/>
      <c r="B14" s="22" t="s">
        <v>29</v>
      </c>
      <c r="C14" s="27">
        <f>SUM(D14+C21+H21+P21)</f>
        <v>37</v>
      </c>
      <c r="D14" s="28">
        <f>SUM(E14:P14)</f>
        <v>0</v>
      </c>
      <c r="E14" s="28"/>
      <c r="F14" s="28"/>
      <c r="G14" s="28"/>
      <c r="H14" s="28"/>
      <c r="I14" s="28"/>
      <c r="J14" s="119"/>
      <c r="K14" s="80"/>
      <c r="L14" s="119"/>
      <c r="M14" s="80"/>
      <c r="N14" s="119"/>
      <c r="O14" s="80"/>
      <c r="P14" s="29"/>
    </row>
    <row r="15" spans="1:17" ht="27" customHeight="1" x14ac:dyDescent="0.25">
      <c r="A15" s="67"/>
      <c r="B15" s="30" t="s">
        <v>30</v>
      </c>
      <c r="C15" s="31">
        <f>SUM(D15+C22+H22+P22)</f>
        <v>103</v>
      </c>
      <c r="D15" s="32">
        <f>SUM(E15:P15)</f>
        <v>0</v>
      </c>
      <c r="E15" s="32"/>
      <c r="F15" s="32"/>
      <c r="G15" s="32"/>
      <c r="H15" s="32"/>
      <c r="I15" s="32"/>
      <c r="J15" s="122"/>
      <c r="K15" s="116"/>
      <c r="L15" s="122"/>
      <c r="M15" s="116"/>
      <c r="N15" s="122"/>
      <c r="O15" s="116"/>
      <c r="P15" s="33"/>
    </row>
    <row r="16" spans="1:17" ht="32.25" customHeight="1" x14ac:dyDescent="0.25">
      <c r="A16" s="13"/>
      <c r="B16" s="14"/>
      <c r="C16" s="84" t="s">
        <v>31</v>
      </c>
      <c r="D16" s="85"/>
      <c r="E16" s="85"/>
      <c r="F16" s="85"/>
      <c r="G16" s="85"/>
      <c r="H16" s="86" t="s">
        <v>32</v>
      </c>
      <c r="I16" s="87"/>
      <c r="J16" s="87"/>
      <c r="K16" s="87"/>
      <c r="L16" s="87"/>
      <c r="M16" s="87"/>
      <c r="N16" s="87"/>
      <c r="O16" s="88"/>
      <c r="P16" s="89" t="s">
        <v>33</v>
      </c>
    </row>
    <row r="17" spans="1:16" ht="32.25" customHeight="1" x14ac:dyDescent="0.25">
      <c r="A17" s="15"/>
      <c r="B17" s="34"/>
      <c r="C17" s="62" t="s">
        <v>11</v>
      </c>
      <c r="D17" s="62" t="s">
        <v>34</v>
      </c>
      <c r="E17" s="62" t="s">
        <v>35</v>
      </c>
      <c r="F17" s="62" t="s">
        <v>36</v>
      </c>
      <c r="G17" s="62" t="s">
        <v>37</v>
      </c>
      <c r="H17" s="62" t="s">
        <v>11</v>
      </c>
      <c r="I17" s="62" t="s">
        <v>38</v>
      </c>
      <c r="J17" s="75" t="s">
        <v>39</v>
      </c>
      <c r="K17" s="123" t="s">
        <v>40</v>
      </c>
      <c r="L17" s="76"/>
      <c r="M17" s="75" t="s">
        <v>41</v>
      </c>
      <c r="N17" s="76"/>
      <c r="O17" s="125" t="s">
        <v>42</v>
      </c>
      <c r="P17" s="90"/>
    </row>
    <row r="18" spans="1:16" ht="32.25" customHeight="1" x14ac:dyDescent="0.25">
      <c r="A18" s="11"/>
      <c r="B18" s="35"/>
      <c r="C18" s="63"/>
      <c r="D18" s="63"/>
      <c r="E18" s="64"/>
      <c r="F18" s="63"/>
      <c r="G18" s="63"/>
      <c r="H18" s="63"/>
      <c r="I18" s="63"/>
      <c r="J18" s="77"/>
      <c r="K18" s="124"/>
      <c r="L18" s="78"/>
      <c r="M18" s="77"/>
      <c r="N18" s="78"/>
      <c r="O18" s="94"/>
      <c r="P18" s="91"/>
    </row>
    <row r="19" spans="1:16" ht="32.25" customHeight="1" x14ac:dyDescent="0.25">
      <c r="A19" s="68" t="s">
        <v>43</v>
      </c>
      <c r="B19" s="69"/>
      <c r="C19" s="36"/>
      <c r="D19" s="19">
        <v>1</v>
      </c>
      <c r="E19" s="19">
        <v>1</v>
      </c>
      <c r="F19" s="19">
        <v>25</v>
      </c>
      <c r="G19" s="19"/>
      <c r="H19" s="19">
        <f>SUM(I19:O19)</f>
        <v>0</v>
      </c>
      <c r="I19" s="19"/>
      <c r="J19" s="21"/>
      <c r="K19" s="117"/>
      <c r="L19" s="83"/>
      <c r="M19" s="82"/>
      <c r="N19" s="83"/>
      <c r="O19" s="19"/>
      <c r="P19" s="37"/>
    </row>
    <row r="20" spans="1:16" ht="32.25" customHeight="1" x14ac:dyDescent="0.25">
      <c r="A20" s="65" t="s">
        <v>27</v>
      </c>
      <c r="B20" s="22" t="s">
        <v>28</v>
      </c>
      <c r="C20" s="38">
        <v>140</v>
      </c>
      <c r="D20" s="23">
        <v>17</v>
      </c>
      <c r="E20" s="23">
        <v>21</v>
      </c>
      <c r="F20" s="23">
        <v>102</v>
      </c>
      <c r="G20" s="23">
        <f>SUM(G21:G22)</f>
        <v>0</v>
      </c>
      <c r="H20" s="23">
        <f>SUM(I20:O20)</f>
        <v>0</v>
      </c>
      <c r="I20" s="23">
        <f>SUM(I21:I22)</f>
        <v>0</v>
      </c>
      <c r="J20" s="39">
        <f>SUM(J21:J22)</f>
        <v>0</v>
      </c>
      <c r="K20" s="118">
        <f>SUM(K21:L22)</f>
        <v>0</v>
      </c>
      <c r="L20" s="80"/>
      <c r="M20" s="79">
        <f>SUM(M21:N22)</f>
        <v>0</v>
      </c>
      <c r="N20" s="80"/>
      <c r="O20" s="23">
        <f>SUM(O21:O22)</f>
        <v>0</v>
      </c>
      <c r="P20" s="24">
        <f>SUM(P21:P22)</f>
        <v>0</v>
      </c>
    </row>
    <row r="21" spans="1:16" ht="32.25" customHeight="1" x14ac:dyDescent="0.25">
      <c r="A21" s="66"/>
      <c r="B21" s="22" t="s">
        <v>29</v>
      </c>
      <c r="C21" s="38">
        <v>37</v>
      </c>
      <c r="D21" s="23">
        <v>5</v>
      </c>
      <c r="E21" s="23">
        <v>7</v>
      </c>
      <c r="F21" s="23">
        <v>25</v>
      </c>
      <c r="G21" s="23"/>
      <c r="H21" s="23">
        <f>SUM(I21:O21)</f>
        <v>0</v>
      </c>
      <c r="I21" s="23"/>
      <c r="J21" s="24"/>
      <c r="K21" s="118"/>
      <c r="L21" s="80"/>
      <c r="M21" s="79"/>
      <c r="N21" s="80"/>
      <c r="O21" s="23"/>
      <c r="P21" s="24"/>
    </row>
    <row r="22" spans="1:16" ht="32.25" customHeight="1" x14ac:dyDescent="0.25">
      <c r="A22" s="67"/>
      <c r="B22" s="30" t="s">
        <v>30</v>
      </c>
      <c r="C22" s="40">
        <v>103</v>
      </c>
      <c r="D22" s="41">
        <v>12</v>
      </c>
      <c r="E22" s="41">
        <v>14</v>
      </c>
      <c r="F22" s="41">
        <v>77</v>
      </c>
      <c r="G22" s="41"/>
      <c r="H22" s="41">
        <f>SUM(I22:O22)</f>
        <v>0</v>
      </c>
      <c r="I22" s="41"/>
      <c r="J22" s="42"/>
      <c r="K22" s="115"/>
      <c r="L22" s="116"/>
      <c r="M22" s="121"/>
      <c r="N22" s="116"/>
      <c r="O22" s="41"/>
      <c r="P22" s="42"/>
    </row>
    <row r="23" spans="1:16" ht="29.1" customHeight="1" x14ac:dyDescent="0.25">
      <c r="A23" s="58" t="s">
        <v>44</v>
      </c>
      <c r="B23" s="59"/>
      <c r="C23" s="44"/>
      <c r="D23" s="43"/>
      <c r="E23" s="43"/>
      <c r="F23" s="43"/>
      <c r="G23" s="43"/>
      <c r="H23" s="43"/>
      <c r="I23" s="43"/>
      <c r="J23" s="43"/>
      <c r="K23" s="43"/>
      <c r="L23" s="43"/>
      <c r="M23" s="45"/>
      <c r="N23" s="45"/>
      <c r="O23" s="46"/>
      <c r="P23" s="46"/>
    </row>
    <row r="24" spans="1:16" ht="29.1" customHeight="1" x14ac:dyDescent="0.25">
      <c r="A24" s="60"/>
      <c r="B24" s="61"/>
      <c r="C24" s="47"/>
      <c r="D24" s="11"/>
      <c r="E24" s="11"/>
      <c r="F24" s="11"/>
      <c r="G24" s="11"/>
      <c r="H24" s="11"/>
      <c r="I24" s="11"/>
      <c r="J24" s="11"/>
      <c r="K24" s="11"/>
      <c r="L24" s="11"/>
      <c r="M24" s="48"/>
      <c r="N24" s="48"/>
      <c r="O24" s="49"/>
      <c r="P24" s="49"/>
    </row>
    <row r="25" spans="1:16" ht="23.65" customHeight="1" x14ac:dyDescent="0.25">
      <c r="A25" s="50" t="s">
        <v>45</v>
      </c>
      <c r="B25" s="126" t="s">
        <v>54</v>
      </c>
      <c r="C25" s="50" t="s">
        <v>46</v>
      </c>
      <c r="D25" s="51"/>
      <c r="E25" s="52" t="s">
        <v>47</v>
      </c>
      <c r="F25" s="51"/>
      <c r="G25" s="51"/>
      <c r="H25" s="53" t="s">
        <v>48</v>
      </c>
      <c r="I25" s="51"/>
      <c r="J25" s="51"/>
      <c r="K25" s="51"/>
      <c r="L25" s="51"/>
      <c r="M25" s="51"/>
      <c r="N25" s="51"/>
      <c r="O25" s="50"/>
      <c r="P25" s="54" t="s">
        <v>49</v>
      </c>
    </row>
    <row r="26" spans="1:16" ht="23.65" customHeight="1" x14ac:dyDescent="0.25">
      <c r="E26" s="5" t="s">
        <v>50</v>
      </c>
    </row>
    <row r="27" spans="1:16" ht="22.9" customHeight="1" x14ac:dyDescent="0.25">
      <c r="A27" s="55" t="s">
        <v>51</v>
      </c>
    </row>
    <row r="28" spans="1:16" ht="23.65" customHeight="1" x14ac:dyDescent="0.25">
      <c r="A28" s="55" t="s">
        <v>52</v>
      </c>
      <c r="B28" s="56"/>
    </row>
    <row r="29" spans="1:16" ht="20.100000000000001" customHeight="1" x14ac:dyDescent="0.25"/>
    <row r="30" spans="1:16" ht="20.100000000000001" customHeight="1" x14ac:dyDescent="0.25"/>
    <row r="31" spans="1:16" ht="20.100000000000001" customHeight="1" x14ac:dyDescent="0.25"/>
    <row r="32" spans="1:16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</sheetData>
  <mergeCells count="71"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  <mergeCell ref="J14:K14"/>
    <mergeCell ref="K21:L21"/>
    <mergeCell ref="J15:K15"/>
    <mergeCell ref="J17:J18"/>
    <mergeCell ref="K17:L1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honeticPr fontId="118" type="noConversion"/>
  <pageMargins left="0" right="0" top="0" bottom="0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一級表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羅文媛</cp:lastModifiedBy>
  <cp:lastPrinted>2022-07-04T01:56:58Z</cp:lastPrinted>
  <dcterms:created xsi:type="dcterms:W3CDTF">2022-07-04T01:51:55Z</dcterms:created>
  <dcterms:modified xsi:type="dcterms:W3CDTF">2022-07-04T01:57:34Z</dcterms:modified>
</cp:coreProperties>
</file>