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135" yWindow="525" windowWidth="22755" windowHeight="8790" activeTab="0"/>
  </bookViews>
  <sheets>
    <sheet name="10730-04-07" sheetId="1" r:id="rId1"/>
  </sheets>
  <definedNames/>
  <calcPr calcId="162913"/>
</workbook>
</file>

<file path=xl/sharedStrings.xml><?xml version="1.0" encoding="utf-8"?>
<sst xmlns="http://schemas.openxmlformats.org/spreadsheetml/2006/main" count="310" uniqueCount="78">
  <si>
    <t>公開類</t>
  </si>
  <si>
    <t>季報</t>
  </si>
  <si>
    <t>項目別</t>
  </si>
  <si>
    <t>總計</t>
  </si>
  <si>
    <t>中區</t>
  </si>
  <si>
    <t>東區</t>
  </si>
  <si>
    <t>南區</t>
  </si>
  <si>
    <t>西區</t>
  </si>
  <si>
    <t>北區</t>
  </si>
  <si>
    <t>西屯區</t>
  </si>
  <si>
    <t>南屯區</t>
  </si>
  <si>
    <t>北屯區</t>
  </si>
  <si>
    <t>豐原區</t>
  </si>
  <si>
    <t>東勢區</t>
  </si>
  <si>
    <t>大甲區</t>
  </si>
  <si>
    <t>清水區</t>
  </si>
  <si>
    <t>沙鹿區</t>
  </si>
  <si>
    <t>梧棲區</t>
  </si>
  <si>
    <t>臺中市列冊需關懷獨居老人人數及服務概況(續)</t>
  </si>
  <si>
    <t>后里區</t>
  </si>
  <si>
    <t>神岡區</t>
  </si>
  <si>
    <t>潭子區</t>
  </si>
  <si>
    <t>大雅區</t>
  </si>
  <si>
    <t>新社區</t>
  </si>
  <si>
    <t>石岡區</t>
  </si>
  <si>
    <t>外埔區</t>
  </si>
  <si>
    <t>大安區</t>
  </si>
  <si>
    <t>烏日區</t>
  </si>
  <si>
    <t>大肚區</t>
  </si>
  <si>
    <t>龍井區</t>
  </si>
  <si>
    <t>霧峰區</t>
  </si>
  <si>
    <t>太平區</t>
  </si>
  <si>
    <t>大里區</t>
  </si>
  <si>
    <t>和平區</t>
  </si>
  <si>
    <t>填表</t>
  </si>
  <si>
    <t>資料來源：本局長青福利科依據各區公所所報獨居老人資料及服務網路單位統計表彙編。</t>
  </si>
  <si>
    <t>填表說明：1.本表編製1份，並依統計法規定永久保存，資料透過網際網路上傳至「臺中市公務統計行政管理系統」與衛生福利部統計處資料庫。</t>
  </si>
  <si>
    <t xml:space="preserve">          2.餐飲服務為於統計期間按日計算送餐人數之合計數，以人次統計。</t>
  </si>
  <si>
    <t>合計</t>
  </si>
  <si>
    <t>65～69歲</t>
  </si>
  <si>
    <t>70～74歲</t>
  </si>
  <si>
    <t>75～79歲</t>
  </si>
  <si>
    <t>80～84歲</t>
  </si>
  <si>
    <t>85歲以上</t>
  </si>
  <si>
    <t>每季終了後1個月內編送</t>
  </si>
  <si>
    <t>期底獨居老人人數(人)(含具原住民、榮民(眷)身分)</t>
  </si>
  <si>
    <t>總     計</t>
  </si>
  <si>
    <t>每季終了後20日內編送</t>
  </si>
  <si>
    <t>男</t>
  </si>
  <si>
    <t>女</t>
  </si>
  <si>
    <t>中(低)收入</t>
  </si>
  <si>
    <t>審核</t>
  </si>
  <si>
    <t>一  般  老  人</t>
  </si>
  <si>
    <t>中華民國110年第2季</t>
  </si>
  <si>
    <t>具榮民(眷)身分
獨居老人人數</t>
  </si>
  <si>
    <t>業務主管人員</t>
  </si>
  <si>
    <t>主辦統計人員</t>
  </si>
  <si>
    <t>具原住民身分
獨居老人人數</t>
  </si>
  <si>
    <t>本期死亡人數</t>
  </si>
  <si>
    <t>機關首長</t>
  </si>
  <si>
    <t>本期服務成果(人次)</t>
  </si>
  <si>
    <t>電話問安</t>
  </si>
  <si>
    <t>編製機關</t>
  </si>
  <si>
    <t>表號</t>
  </si>
  <si>
    <t>關懷訪視</t>
  </si>
  <si>
    <t>居家服務</t>
  </si>
  <si>
    <t>臺中市政府社會局</t>
  </si>
  <si>
    <t>10730-04-07-2</t>
  </si>
  <si>
    <t>餐飲服務</t>
  </si>
  <si>
    <t xml:space="preserve">餐飲服務                                                                                                                                                                                    </t>
  </si>
  <si>
    <t>單位:人、人次</t>
  </si>
  <si>
    <t>陪同就醫</t>
  </si>
  <si>
    <t>期底安裝緊急救援連線人數 (人)</t>
  </si>
  <si>
    <t>本期轉介進住機構人數
 (人)</t>
  </si>
  <si>
    <t>臺中市列冊需關懷獨居老人人數及服務概況(修正表)</t>
  </si>
  <si>
    <t>中華民國110年12月13日編製</t>
  </si>
  <si>
    <t>修正原因：收到新資料，爰更正獨居老人服務成果，故重新報送修正。</t>
  </si>
  <si>
    <t>中華民國110年第2季(4月至6月)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</si>
</sst>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7">
    <font>
      <sz val="11"/>
      <color theme="1"/>
      <name val="Calibri"/>
      <family val="2"/>
    </font>
    <font>
      <sz val="10"/>
      <name val="Arial"/>
      <family val="2"/>
    </font>
    <font>
      <sz val="12"/>
      <color theme="1"/>
      <name val="新細明體"/>
      <family val="1"/>
    </font>
    <font>
      <sz val="12"/>
      <color theme="1"/>
      <name val="標楷體"/>
      <family val="4"/>
    </font>
    <font>
      <sz val="16"/>
      <color theme="1"/>
      <name val="標楷體"/>
      <family val="4"/>
    </font>
    <font>
      <sz val="10"/>
      <color theme="1"/>
      <name val="標楷體"/>
      <family val="4"/>
    </font>
    <font>
      <sz val="9"/>
      <name val="細明體"/>
      <family val="3"/>
    </font>
  </fonts>
  <fills count="3">
    <fill>
      <patternFill/>
    </fill>
    <fill>
      <patternFill patternType="gray125"/>
    </fill>
    <fill>
      <patternFill patternType="solid">
        <fgColor rgb="FFFFFFCC"/>
        <bgColor indexed="64"/>
      </patternFill>
    </fill>
  </fills>
  <borders count="23">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double">
        <color rgb="FF000000"/>
      </left>
      <right/>
      <top style="thin">
        <color rgb="FF000000"/>
      </top>
      <bottom/>
    </border>
    <border>
      <left style="double">
        <color rgb="FF000000"/>
      </left>
      <right/>
      <top/>
      <bottom/>
    </border>
    <border>
      <left style="double">
        <color rgb="FF000000"/>
      </left>
      <right/>
      <top/>
      <bottom style="thin">
        <color rgb="FF000000"/>
      </bottom>
    </border>
    <border>
      <left style="double">
        <color rgb="FF000000"/>
      </left>
      <right style="thin">
        <color rgb="FF000000"/>
      </right>
      <top style="thin">
        <color rgb="FF000000"/>
      </top>
      <bottom/>
    </border>
    <border>
      <left style="double">
        <color rgb="FF000000"/>
      </left>
      <right style="thin">
        <color rgb="FF000000"/>
      </right>
      <top/>
      <bottom/>
    </border>
    <border>
      <left style="double">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double">
        <color rgb="FF000000"/>
      </left>
      <right/>
      <top style="thin">
        <color rgb="FF000000"/>
      </top>
      <bottom style="thin">
        <color rgb="FF000000"/>
      </bottom>
    </border>
    <border>
      <left/>
      <right style="thin">
        <color rgb="FF000000"/>
      </right>
      <top style="thin">
        <color rgb="FF000000"/>
      </top>
      <bottom/>
    </border>
    <border>
      <left/>
      <right style="thin">
        <color rgb="FF000000"/>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52">
    <xf numFmtId="0" fontId="0" fillId="0" borderId="0" xfId="0" applyNumberFormat="1" applyFont="1" applyFill="1" applyBorder="1" applyAlignment="1" applyProtection="1">
      <alignment/>
      <protection/>
    </xf>
    <xf numFmtId="0" fontId="3" fillId="0" borderId="1" xfId="20" applyFont="1" applyBorder="1" applyAlignment="1">
      <alignment horizontal="center" vertical="center"/>
    </xf>
    <xf numFmtId="0" fontId="3" fillId="0" borderId="0" xfId="20" applyFont="1" applyAlignment="1">
      <alignment horizontal="center" vertical="center"/>
    </xf>
    <xf numFmtId="0" fontId="3" fillId="0" borderId="2" xfId="20" applyFont="1" applyBorder="1" applyAlignment="1">
      <alignment horizontal="center" vertical="center"/>
    </xf>
    <xf numFmtId="0" fontId="3" fillId="0" borderId="3" xfId="20" applyFont="1" applyBorder="1" applyAlignment="1">
      <alignment horizontal="center" vertical="center"/>
    </xf>
    <xf numFmtId="0" fontId="3" fillId="0" borderId="0" xfId="20" applyFont="1" applyAlignment="1">
      <alignment horizontal="left" vertical="center"/>
    </xf>
    <xf numFmtId="0" fontId="3" fillId="0" borderId="4" xfId="20" applyFont="1" applyBorder="1" applyAlignment="1">
      <alignment horizontal="left" vertical="center"/>
    </xf>
    <xf numFmtId="176" fontId="3" fillId="2" borderId="1" xfId="20" applyNumberFormat="1" applyFont="1" applyFill="1" applyBorder="1" applyAlignment="1">
      <alignment horizontal="center" vertical="center"/>
    </xf>
    <xf numFmtId="176" fontId="5" fillId="2" borderId="1" xfId="20" applyNumberFormat="1" applyFont="1" applyFill="1" applyBorder="1" applyAlignment="1">
      <alignment horizontal="center" vertical="center"/>
    </xf>
    <xf numFmtId="176" fontId="5" fillId="0" borderId="1" xfId="20" applyNumberFormat="1" applyFont="1" applyBorder="1" applyAlignment="1">
      <alignment horizontal="center" vertical="center"/>
    </xf>
    <xf numFmtId="0" fontId="3" fillId="0" borderId="5" xfId="20" applyFont="1" applyBorder="1" applyAlignment="1">
      <alignment horizontal="center" vertical="center"/>
    </xf>
    <xf numFmtId="176" fontId="5" fillId="2" borderId="5" xfId="20" applyNumberFormat="1" applyFont="1" applyFill="1" applyBorder="1" applyAlignment="1">
      <alignment horizontal="center" vertical="center"/>
    </xf>
    <xf numFmtId="176" fontId="5" fillId="0" borderId="5" xfId="20" applyNumberFormat="1" applyFont="1" applyBorder="1" applyAlignment="1">
      <alignment horizontal="center" vertical="center"/>
    </xf>
    <xf numFmtId="176" fontId="5" fillId="2" borderId="6" xfId="20" applyNumberFormat="1" applyFont="1" applyFill="1" applyBorder="1" applyAlignment="1">
      <alignment horizontal="center" vertical="top"/>
    </xf>
    <xf numFmtId="176" fontId="5" fillId="2" borderId="7" xfId="20" applyNumberFormat="1" applyFont="1" applyFill="1" applyBorder="1" applyAlignment="1">
      <alignment horizontal="center" vertical="top"/>
    </xf>
    <xf numFmtId="176" fontId="5" fillId="2" borderId="8" xfId="20" applyNumberFormat="1" applyFont="1" applyFill="1" applyBorder="1" applyAlignment="1">
      <alignment horizontal="center" vertical="top"/>
    </xf>
    <xf numFmtId="176" fontId="5" fillId="2" borderId="9" xfId="20" applyNumberFormat="1" applyFont="1" applyFill="1" applyBorder="1" applyAlignment="1">
      <alignment horizontal="center" vertical="top"/>
    </xf>
    <xf numFmtId="176" fontId="5" fillId="2" borderId="10" xfId="20" applyNumberFormat="1" applyFont="1" applyFill="1" applyBorder="1" applyAlignment="1">
      <alignment horizontal="center" vertical="top"/>
    </xf>
    <xf numFmtId="176" fontId="5" fillId="2" borderId="11" xfId="20" applyNumberFormat="1" applyFont="1" applyFill="1" applyBorder="1" applyAlignment="1">
      <alignment horizontal="center" vertical="top"/>
    </xf>
    <xf numFmtId="176" fontId="5" fillId="2" borderId="12" xfId="20" applyNumberFormat="1" applyFont="1" applyFill="1" applyBorder="1" applyAlignment="1">
      <alignment horizontal="center" vertical="top"/>
    </xf>
    <xf numFmtId="176" fontId="5" fillId="2" borderId="13" xfId="20" applyNumberFormat="1" applyFont="1" applyFill="1" applyBorder="1" applyAlignment="1">
      <alignment horizontal="center" vertical="top"/>
    </xf>
    <xf numFmtId="176" fontId="5" fillId="2" borderId="14" xfId="20" applyNumberFormat="1" applyFont="1" applyFill="1" applyBorder="1" applyAlignment="1">
      <alignment horizontal="center" vertical="top"/>
    </xf>
    <xf numFmtId="176" fontId="5" fillId="0" borderId="12" xfId="20" applyNumberFormat="1" applyFont="1" applyBorder="1" applyAlignment="1">
      <alignment horizontal="center" vertical="top"/>
    </xf>
    <xf numFmtId="176" fontId="5" fillId="0" borderId="13" xfId="20" applyNumberFormat="1" applyFont="1" applyBorder="1" applyAlignment="1">
      <alignment horizontal="center" vertical="top"/>
    </xf>
    <xf numFmtId="176" fontId="5" fillId="0" borderId="14" xfId="20" applyNumberFormat="1" applyFont="1" applyBorder="1" applyAlignment="1">
      <alignment horizontal="center" vertical="top"/>
    </xf>
    <xf numFmtId="176" fontId="5" fillId="2" borderId="15" xfId="20" applyNumberFormat="1" applyFont="1" applyFill="1" applyBorder="1" applyAlignment="1">
      <alignment horizontal="center" vertical="top"/>
    </xf>
    <xf numFmtId="176" fontId="5" fillId="2" borderId="16" xfId="20" applyNumberFormat="1" applyFont="1" applyFill="1" applyBorder="1" applyAlignment="1">
      <alignment horizontal="center" vertical="top"/>
    </xf>
    <xf numFmtId="176" fontId="5" fillId="2" borderId="4" xfId="20" applyNumberFormat="1" applyFont="1" applyFill="1" applyBorder="1" applyAlignment="1">
      <alignment horizontal="center" vertical="top"/>
    </xf>
    <xf numFmtId="176" fontId="5" fillId="0" borderId="15" xfId="20" applyNumberFormat="1" applyFont="1" applyBorder="1" applyAlignment="1">
      <alignment horizontal="center" vertical="top"/>
    </xf>
    <xf numFmtId="176" fontId="5" fillId="0" borderId="16" xfId="20" applyNumberFormat="1" applyFont="1" applyBorder="1" applyAlignment="1">
      <alignment horizontal="center" vertical="top"/>
    </xf>
    <xf numFmtId="176" fontId="5" fillId="0" borderId="4" xfId="20" applyNumberFormat="1" applyFont="1" applyBorder="1" applyAlignment="1">
      <alignment horizontal="center" vertical="top"/>
    </xf>
    <xf numFmtId="0" fontId="3" fillId="0" borderId="1" xfId="20" applyFont="1" applyBorder="1" applyAlignment="1">
      <alignment horizontal="center" vertical="center"/>
    </xf>
    <xf numFmtId="0" fontId="4" fillId="0" borderId="17" xfId="20" applyFont="1" applyBorder="1" applyAlignment="1">
      <alignment horizontal="center" vertical="center"/>
    </xf>
    <xf numFmtId="49" fontId="3" fillId="0" borderId="2" xfId="20" applyNumberFormat="1" applyFont="1" applyBorder="1" applyAlignment="1">
      <alignment horizontal="center" vertical="center"/>
    </xf>
    <xf numFmtId="0" fontId="3" fillId="0" borderId="2" xfId="20" applyFont="1" applyBorder="1" applyAlignment="1">
      <alignment horizontal="center" vertical="center"/>
    </xf>
    <xf numFmtId="0" fontId="3" fillId="0" borderId="2" xfId="20" applyFont="1" applyBorder="1" applyAlignment="1">
      <alignment horizontal="right" vertical="center"/>
    </xf>
    <xf numFmtId="0" fontId="3" fillId="0" borderId="1" xfId="20" applyFont="1" applyBorder="1" applyAlignment="1">
      <alignment horizontal="center" vertical="top" wrapText="1"/>
    </xf>
    <xf numFmtId="0" fontId="3" fillId="0" borderId="5" xfId="20" applyFont="1" applyBorder="1" applyAlignment="1">
      <alignment horizontal="center" vertical="top" wrapText="1"/>
    </xf>
    <xf numFmtId="0" fontId="3" fillId="0" borderId="9" xfId="20" applyFont="1" applyBorder="1" applyAlignment="1">
      <alignment horizontal="center" vertical="center"/>
    </xf>
    <xf numFmtId="0" fontId="3" fillId="0" borderId="11" xfId="20" applyFont="1" applyBorder="1" applyAlignment="1">
      <alignment horizontal="center" vertical="center"/>
    </xf>
    <xf numFmtId="0" fontId="3" fillId="0" borderId="12" xfId="20" applyFont="1" applyBorder="1" applyAlignment="1">
      <alignment horizontal="center" vertical="center" wrapText="1"/>
    </xf>
    <xf numFmtId="0" fontId="3" fillId="0" borderId="14" xfId="20" applyFont="1" applyBorder="1" applyAlignment="1">
      <alignment horizontal="center" vertical="center" wrapText="1"/>
    </xf>
    <xf numFmtId="0" fontId="3" fillId="0" borderId="5" xfId="20" applyFont="1" applyBorder="1" applyAlignment="1">
      <alignment horizontal="center" vertical="top"/>
    </xf>
    <xf numFmtId="0" fontId="3" fillId="0" borderId="18" xfId="20" applyFont="1" applyBorder="1" applyAlignment="1">
      <alignment horizontal="center" vertical="top"/>
    </xf>
    <xf numFmtId="0" fontId="3" fillId="0" borderId="19" xfId="20" applyFont="1" applyBorder="1" applyAlignment="1">
      <alignment horizontal="center" vertical="top"/>
    </xf>
    <xf numFmtId="0" fontId="3" fillId="0" borderId="1" xfId="20" applyFont="1" applyBorder="1" applyAlignment="1">
      <alignment horizontal="center" vertical="top"/>
    </xf>
    <xf numFmtId="0" fontId="3" fillId="0" borderId="20" xfId="20" applyFont="1" applyBorder="1" applyAlignment="1">
      <alignment horizontal="center" vertical="top"/>
    </xf>
    <xf numFmtId="0" fontId="3" fillId="0" borderId="17" xfId="20" applyFont="1" applyBorder="1" applyAlignment="1">
      <alignment horizontal="center" vertical="center"/>
    </xf>
    <xf numFmtId="0" fontId="3" fillId="0" borderId="21" xfId="20" applyFont="1" applyBorder="1" applyAlignment="1">
      <alignment horizontal="center" vertical="center"/>
    </xf>
    <xf numFmtId="0" fontId="3" fillId="0" borderId="0" xfId="20" applyFont="1" applyAlignment="1">
      <alignment horizontal="center" vertical="center"/>
    </xf>
    <xf numFmtId="0" fontId="3" fillId="0" borderId="22" xfId="20" applyFont="1" applyBorder="1" applyAlignment="1">
      <alignment horizontal="center" vertical="center"/>
    </xf>
    <xf numFmtId="0" fontId="3" fillId="0" borderId="3" xfId="2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一般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3"/>
  <sheetViews>
    <sheetView tabSelected="1" zoomScale="90" zoomScaleNormal="90" workbookViewId="0" topLeftCell="A1">
      <selection activeCell="M13" sqref="M13"/>
    </sheetView>
  </sheetViews>
  <sheetFormatPr defaultColWidth="9.28125" defaultRowHeight="15"/>
  <cols>
    <col min="1" max="1" width="7.7109375" style="2" customWidth="1"/>
    <col min="2" max="2" width="10.421875" style="2" customWidth="1"/>
    <col min="3" max="3" width="7.140625" style="2" customWidth="1"/>
    <col min="4" max="6" width="6.8515625" style="2" customWidth="1"/>
    <col min="7" max="8" width="6.28125" style="2" customWidth="1"/>
    <col min="9" max="9" width="6.8515625" style="2" customWidth="1"/>
    <col min="10" max="10" width="6.28125" style="2" customWidth="1"/>
    <col min="11" max="11" width="6.8515625" style="2" customWidth="1"/>
    <col min="12" max="20" width="6.28125" style="2" customWidth="1"/>
    <col min="21" max="21" width="8.28125" style="2" customWidth="1"/>
    <col min="22" max="22" width="7.28125" style="2" customWidth="1"/>
    <col min="23" max="23" width="7.140625" style="2" customWidth="1"/>
    <col min="24" max="24" width="8.28125" style="2" customWidth="1"/>
    <col min="25" max="25" width="7.28125" style="2" customWidth="1"/>
    <col min="26" max="26" width="6.421875" style="2" customWidth="1"/>
    <col min="27" max="16384" width="9.28125" style="2" customWidth="1"/>
  </cols>
  <sheetData>
    <row r="1" spans="1:28" ht="15">
      <c r="A1" s="31" t="s">
        <v>0</v>
      </c>
      <c r="B1" s="31"/>
      <c r="W1" s="31" t="s">
        <v>62</v>
      </c>
      <c r="X1" s="31"/>
      <c r="Y1" s="31" t="s">
        <v>66</v>
      </c>
      <c r="Z1" s="31"/>
      <c r="AA1" s="31"/>
      <c r="AB1" s="31"/>
    </row>
    <row r="2" spans="1:28" ht="15">
      <c r="A2" s="31" t="s">
        <v>1</v>
      </c>
      <c r="B2" s="31"/>
      <c r="C2" s="6" t="s">
        <v>44</v>
      </c>
      <c r="D2" s="3"/>
      <c r="E2" s="3"/>
      <c r="F2" s="3"/>
      <c r="G2" s="3"/>
      <c r="H2" s="3"/>
      <c r="I2" s="3"/>
      <c r="J2" s="3"/>
      <c r="K2" s="3"/>
      <c r="L2" s="3"/>
      <c r="M2" s="3"/>
      <c r="N2" s="3"/>
      <c r="O2" s="3"/>
      <c r="P2" s="3"/>
      <c r="Q2" s="3"/>
      <c r="R2" s="3"/>
      <c r="S2" s="3"/>
      <c r="T2" s="3"/>
      <c r="U2" s="3"/>
      <c r="V2" s="3"/>
      <c r="W2" s="31" t="s">
        <v>63</v>
      </c>
      <c r="X2" s="31"/>
      <c r="Y2" s="31" t="s">
        <v>67</v>
      </c>
      <c r="Z2" s="31"/>
      <c r="AA2" s="31"/>
      <c r="AB2" s="31"/>
    </row>
    <row r="3" spans="1:28" ht="24" customHeight="1">
      <c r="A3" s="32" t="s">
        <v>74</v>
      </c>
      <c r="B3" s="32"/>
      <c r="C3" s="32"/>
      <c r="D3" s="32"/>
      <c r="E3" s="32"/>
      <c r="F3" s="32"/>
      <c r="G3" s="32"/>
      <c r="H3" s="32"/>
      <c r="I3" s="32"/>
      <c r="J3" s="32"/>
      <c r="K3" s="32"/>
      <c r="L3" s="32"/>
      <c r="M3" s="32"/>
      <c r="N3" s="32"/>
      <c r="O3" s="32"/>
      <c r="P3" s="32"/>
      <c r="Q3" s="32"/>
      <c r="R3" s="32"/>
      <c r="S3" s="32"/>
      <c r="T3" s="32"/>
      <c r="U3" s="32"/>
      <c r="V3" s="32"/>
      <c r="W3" s="32"/>
      <c r="X3" s="32"/>
      <c r="Y3" s="32"/>
      <c r="Z3" s="32"/>
      <c r="AA3" s="32"/>
      <c r="AB3" s="32"/>
    </row>
    <row r="4" spans="10:28" ht="15">
      <c r="J4" s="33" t="s">
        <v>77</v>
      </c>
      <c r="K4" s="34"/>
      <c r="L4" s="34"/>
      <c r="M4" s="34"/>
      <c r="N4" s="34"/>
      <c r="O4" s="34"/>
      <c r="P4" s="34"/>
      <c r="Q4" s="34"/>
      <c r="R4" s="34"/>
      <c r="S4" s="34"/>
      <c r="Z4" s="35" t="s">
        <v>70</v>
      </c>
      <c r="AA4" s="35"/>
      <c r="AB4" s="35"/>
    </row>
    <row r="5" spans="1:28" ht="25.15" customHeight="1">
      <c r="A5" s="47" t="s">
        <v>2</v>
      </c>
      <c r="B5" s="48"/>
      <c r="C5" s="42" t="s">
        <v>45</v>
      </c>
      <c r="D5" s="43"/>
      <c r="E5" s="43"/>
      <c r="F5" s="43"/>
      <c r="G5" s="43"/>
      <c r="H5" s="43"/>
      <c r="I5" s="43"/>
      <c r="J5" s="43"/>
      <c r="K5" s="44"/>
      <c r="L5" s="36" t="s">
        <v>54</v>
      </c>
      <c r="M5" s="36"/>
      <c r="N5" s="36"/>
      <c r="O5" s="36" t="s">
        <v>57</v>
      </c>
      <c r="P5" s="36"/>
      <c r="Q5" s="36"/>
      <c r="R5" s="45" t="s">
        <v>58</v>
      </c>
      <c r="S5" s="45"/>
      <c r="T5" s="42"/>
      <c r="U5" s="46" t="s">
        <v>60</v>
      </c>
      <c r="V5" s="43"/>
      <c r="W5" s="43"/>
      <c r="X5" s="43"/>
      <c r="Y5" s="43"/>
      <c r="Z5" s="44"/>
      <c r="AA5" s="36" t="s">
        <v>72</v>
      </c>
      <c r="AB5" s="37" t="s">
        <v>73</v>
      </c>
    </row>
    <row r="6" spans="1:28" ht="28.9" customHeight="1">
      <c r="A6" s="49"/>
      <c r="B6" s="50"/>
      <c r="C6" s="31" t="s">
        <v>46</v>
      </c>
      <c r="D6" s="31"/>
      <c r="E6" s="31"/>
      <c r="F6" s="31" t="s">
        <v>50</v>
      </c>
      <c r="G6" s="31"/>
      <c r="H6" s="31"/>
      <c r="I6" s="31" t="s">
        <v>52</v>
      </c>
      <c r="J6" s="31"/>
      <c r="K6" s="31"/>
      <c r="L6" s="36"/>
      <c r="M6" s="36"/>
      <c r="N6" s="36"/>
      <c r="O6" s="36"/>
      <c r="P6" s="36"/>
      <c r="Q6" s="36"/>
      <c r="R6" s="45"/>
      <c r="S6" s="45"/>
      <c r="T6" s="42"/>
      <c r="U6" s="38" t="s">
        <v>38</v>
      </c>
      <c r="V6" s="40" t="s">
        <v>61</v>
      </c>
      <c r="W6" s="40" t="s">
        <v>64</v>
      </c>
      <c r="X6" s="40" t="s">
        <v>65</v>
      </c>
      <c r="Y6" s="40" t="s">
        <v>68</v>
      </c>
      <c r="Z6" s="40" t="s">
        <v>71</v>
      </c>
      <c r="AA6" s="36"/>
      <c r="AB6" s="37"/>
    </row>
    <row r="7" spans="1:28" ht="30" customHeight="1">
      <c r="A7" s="34"/>
      <c r="B7" s="51"/>
      <c r="C7" s="1" t="s">
        <v>38</v>
      </c>
      <c r="D7" s="1" t="s">
        <v>48</v>
      </c>
      <c r="E7" s="1" t="s">
        <v>49</v>
      </c>
      <c r="F7" s="1" t="s">
        <v>38</v>
      </c>
      <c r="G7" s="1" t="s">
        <v>48</v>
      </c>
      <c r="H7" s="1" t="s">
        <v>49</v>
      </c>
      <c r="I7" s="1" t="s">
        <v>38</v>
      </c>
      <c r="J7" s="1" t="s">
        <v>48</v>
      </c>
      <c r="K7" s="1" t="s">
        <v>49</v>
      </c>
      <c r="L7" s="1" t="s">
        <v>38</v>
      </c>
      <c r="M7" s="1" t="s">
        <v>48</v>
      </c>
      <c r="N7" s="1" t="s">
        <v>49</v>
      </c>
      <c r="O7" s="1" t="s">
        <v>38</v>
      </c>
      <c r="P7" s="1" t="s">
        <v>48</v>
      </c>
      <c r="Q7" s="1" t="s">
        <v>49</v>
      </c>
      <c r="R7" s="1" t="s">
        <v>38</v>
      </c>
      <c r="S7" s="1" t="s">
        <v>48</v>
      </c>
      <c r="T7" s="10" t="s">
        <v>49</v>
      </c>
      <c r="U7" s="39"/>
      <c r="V7" s="41"/>
      <c r="W7" s="41"/>
      <c r="X7" s="41"/>
      <c r="Y7" s="41"/>
      <c r="Z7" s="41"/>
      <c r="AA7" s="36"/>
      <c r="AB7" s="37"/>
    </row>
    <row r="8" spans="1:28" ht="16.5" customHeight="1">
      <c r="A8" s="48" t="s">
        <v>3</v>
      </c>
      <c r="B8" s="4" t="s">
        <v>38</v>
      </c>
      <c r="C8" s="7">
        <f aca="true" t="shared" si="0" ref="C8:T8">SUM(C9:C13)</f>
        <v>3174</v>
      </c>
      <c r="D8" s="7">
        <f t="shared" si="0"/>
        <v>1284</v>
      </c>
      <c r="E8" s="7">
        <f t="shared" si="0"/>
        <v>1890</v>
      </c>
      <c r="F8" s="7">
        <f t="shared" si="0"/>
        <v>1071</v>
      </c>
      <c r="G8" s="7">
        <f t="shared" si="0"/>
        <v>588</v>
      </c>
      <c r="H8" s="7">
        <f t="shared" si="0"/>
        <v>483</v>
      </c>
      <c r="I8" s="7">
        <f t="shared" si="0"/>
        <v>2103</v>
      </c>
      <c r="J8" s="7">
        <f t="shared" si="0"/>
        <v>696</v>
      </c>
      <c r="K8" s="7">
        <f t="shared" si="0"/>
        <v>1407</v>
      </c>
      <c r="L8" s="7">
        <f t="shared" si="0"/>
        <v>140</v>
      </c>
      <c r="M8" s="7">
        <f t="shared" si="0"/>
        <v>52</v>
      </c>
      <c r="N8" s="7">
        <f t="shared" si="0"/>
        <v>88</v>
      </c>
      <c r="O8" s="7">
        <f t="shared" si="0"/>
        <v>9</v>
      </c>
      <c r="P8" s="7">
        <f t="shared" si="0"/>
        <v>3</v>
      </c>
      <c r="Q8" s="7">
        <f t="shared" si="0"/>
        <v>6</v>
      </c>
      <c r="R8" s="7">
        <f t="shared" si="0"/>
        <v>39</v>
      </c>
      <c r="S8" s="7">
        <f t="shared" si="0"/>
        <v>26</v>
      </c>
      <c r="T8" s="7">
        <f t="shared" si="0"/>
        <v>13</v>
      </c>
      <c r="U8" s="13">
        <f aca="true" t="shared" si="1" ref="U8:AB8">SUM(U14:U92,U107:U191)</f>
        <v>291242</v>
      </c>
      <c r="V8" s="19">
        <f t="shared" si="1"/>
        <v>67653</v>
      </c>
      <c r="W8" s="19">
        <f t="shared" si="1"/>
        <v>29590</v>
      </c>
      <c r="X8" s="19">
        <f t="shared" si="1"/>
        <v>101536</v>
      </c>
      <c r="Y8" s="19">
        <f t="shared" si="1"/>
        <v>91905</v>
      </c>
      <c r="Z8" s="19">
        <f t="shared" si="1"/>
        <v>558</v>
      </c>
      <c r="AA8" s="19">
        <f t="shared" si="1"/>
        <v>768</v>
      </c>
      <c r="AB8" s="25">
        <f t="shared" si="1"/>
        <v>20</v>
      </c>
    </row>
    <row r="9" spans="1:28" ht="15">
      <c r="A9" s="50"/>
      <c r="B9" s="1" t="s">
        <v>39</v>
      </c>
      <c r="C9" s="8">
        <f aca="true" t="shared" si="2" ref="C9:T9">SUM(C15,C21,C27,C33,C39,C45,C51,C57,C63,C69,C75,C81,C87,C93,C108,C114,C120,C126,C132,C138,C144,C150,C156,C162,C168,C174,C180,C186,C192)</f>
        <v>409</v>
      </c>
      <c r="D9" s="8">
        <f t="shared" si="2"/>
        <v>195</v>
      </c>
      <c r="E9" s="8">
        <f t="shared" si="2"/>
        <v>214</v>
      </c>
      <c r="F9" s="8">
        <f t="shared" si="2"/>
        <v>150</v>
      </c>
      <c r="G9" s="8">
        <f t="shared" si="2"/>
        <v>99</v>
      </c>
      <c r="H9" s="8">
        <f t="shared" si="2"/>
        <v>51</v>
      </c>
      <c r="I9" s="8">
        <f t="shared" si="2"/>
        <v>259</v>
      </c>
      <c r="J9" s="8">
        <f t="shared" si="2"/>
        <v>96</v>
      </c>
      <c r="K9" s="8">
        <f t="shared" si="2"/>
        <v>163</v>
      </c>
      <c r="L9" s="8">
        <f t="shared" si="2"/>
        <v>15</v>
      </c>
      <c r="M9" s="8">
        <f t="shared" si="2"/>
        <v>2</v>
      </c>
      <c r="N9" s="8">
        <f t="shared" si="2"/>
        <v>13</v>
      </c>
      <c r="O9" s="8">
        <f t="shared" si="2"/>
        <v>4</v>
      </c>
      <c r="P9" s="8">
        <f t="shared" si="2"/>
        <v>1</v>
      </c>
      <c r="Q9" s="8">
        <f t="shared" si="2"/>
        <v>3</v>
      </c>
      <c r="R9" s="8">
        <f t="shared" si="2"/>
        <v>2</v>
      </c>
      <c r="S9" s="8">
        <f t="shared" si="2"/>
        <v>2</v>
      </c>
      <c r="T9" s="11">
        <f t="shared" si="2"/>
        <v>0</v>
      </c>
      <c r="U9" s="14"/>
      <c r="V9" s="20"/>
      <c r="W9" s="20"/>
      <c r="X9" s="20"/>
      <c r="Y9" s="20"/>
      <c r="Z9" s="20"/>
      <c r="AA9" s="20"/>
      <c r="AB9" s="26"/>
    </row>
    <row r="10" spans="1:28" ht="15">
      <c r="A10" s="50"/>
      <c r="B10" s="1" t="s">
        <v>40</v>
      </c>
      <c r="C10" s="8">
        <f aca="true" t="shared" si="3" ref="C10:T10">SUM(C16,C22,C28,C34,C40,C46,C52,C58,C64,C70,C76,C82,C88,C94,C109,C115,C121,C127,C133,C139,C145,C151,C157,C163,C169,C175,C181,C187,C193)</f>
        <v>776</v>
      </c>
      <c r="D10" s="8">
        <f t="shared" si="3"/>
        <v>305</v>
      </c>
      <c r="E10" s="8">
        <f t="shared" si="3"/>
        <v>471</v>
      </c>
      <c r="F10" s="8">
        <f t="shared" si="3"/>
        <v>294</v>
      </c>
      <c r="G10" s="8">
        <f t="shared" si="3"/>
        <v>164</v>
      </c>
      <c r="H10" s="8">
        <f t="shared" si="3"/>
        <v>130</v>
      </c>
      <c r="I10" s="8">
        <f t="shared" si="3"/>
        <v>482</v>
      </c>
      <c r="J10" s="8">
        <f t="shared" si="3"/>
        <v>141</v>
      </c>
      <c r="K10" s="8">
        <f t="shared" si="3"/>
        <v>341</v>
      </c>
      <c r="L10" s="8">
        <f t="shared" si="3"/>
        <v>33</v>
      </c>
      <c r="M10" s="8">
        <f t="shared" si="3"/>
        <v>7</v>
      </c>
      <c r="N10" s="8">
        <f t="shared" si="3"/>
        <v>26</v>
      </c>
      <c r="O10" s="8">
        <f t="shared" si="3"/>
        <v>1</v>
      </c>
      <c r="P10" s="8">
        <f t="shared" si="3"/>
        <v>0</v>
      </c>
      <c r="Q10" s="8">
        <f t="shared" si="3"/>
        <v>1</v>
      </c>
      <c r="R10" s="8">
        <f t="shared" si="3"/>
        <v>11</v>
      </c>
      <c r="S10" s="8">
        <f t="shared" si="3"/>
        <v>7</v>
      </c>
      <c r="T10" s="11">
        <f t="shared" si="3"/>
        <v>4</v>
      </c>
      <c r="U10" s="14"/>
      <c r="V10" s="20"/>
      <c r="W10" s="20"/>
      <c r="X10" s="20"/>
      <c r="Y10" s="20"/>
      <c r="Z10" s="20"/>
      <c r="AA10" s="20"/>
      <c r="AB10" s="26"/>
    </row>
    <row r="11" spans="1:28" ht="15">
      <c r="A11" s="50"/>
      <c r="B11" s="1" t="s">
        <v>41</v>
      </c>
      <c r="C11" s="8">
        <f aca="true" t="shared" si="4" ref="C11:T11">SUM(C17,C23,C29,C35,C41,C47,C53,C59,C65,C71,C77,C83,C89,C95,C110,C116,C122,C128,C134,C140,C146,C152,C158,C164,C170,C176,C182,C188,C194)</f>
        <v>723</v>
      </c>
      <c r="D11" s="8">
        <f t="shared" si="4"/>
        <v>272</v>
      </c>
      <c r="E11" s="8">
        <f t="shared" si="4"/>
        <v>451</v>
      </c>
      <c r="F11" s="8">
        <f t="shared" si="4"/>
        <v>249</v>
      </c>
      <c r="G11" s="8">
        <f t="shared" si="4"/>
        <v>135</v>
      </c>
      <c r="H11" s="8">
        <f t="shared" si="4"/>
        <v>114</v>
      </c>
      <c r="I11" s="8">
        <f t="shared" si="4"/>
        <v>474</v>
      </c>
      <c r="J11" s="8">
        <f t="shared" si="4"/>
        <v>137</v>
      </c>
      <c r="K11" s="8">
        <f t="shared" si="4"/>
        <v>337</v>
      </c>
      <c r="L11" s="8">
        <f t="shared" si="4"/>
        <v>22</v>
      </c>
      <c r="M11" s="8">
        <f t="shared" si="4"/>
        <v>4</v>
      </c>
      <c r="N11" s="8">
        <f t="shared" si="4"/>
        <v>18</v>
      </c>
      <c r="O11" s="8">
        <f t="shared" si="4"/>
        <v>2</v>
      </c>
      <c r="P11" s="8">
        <f t="shared" si="4"/>
        <v>1</v>
      </c>
      <c r="Q11" s="8">
        <f t="shared" si="4"/>
        <v>1</v>
      </c>
      <c r="R11" s="8">
        <f t="shared" si="4"/>
        <v>4</v>
      </c>
      <c r="S11" s="8">
        <f t="shared" si="4"/>
        <v>3</v>
      </c>
      <c r="T11" s="11">
        <f t="shared" si="4"/>
        <v>1</v>
      </c>
      <c r="U11" s="14"/>
      <c r="V11" s="20"/>
      <c r="W11" s="20"/>
      <c r="X11" s="20"/>
      <c r="Y11" s="20"/>
      <c r="Z11" s="20"/>
      <c r="AA11" s="20"/>
      <c r="AB11" s="26"/>
    </row>
    <row r="12" spans="1:28" ht="15">
      <c r="A12" s="50"/>
      <c r="B12" s="1" t="s">
        <v>42</v>
      </c>
      <c r="C12" s="8">
        <f aca="true" t="shared" si="5" ref="C12:T12">SUM(C18,C24,C30,C36,C42,C48,C54,C60,C66,C72,C78,C84,C90,C96,C111,C117,C123,C129,C135,C141,C147,C153,C159,C165,C171,C177,C183,C189,C195)</f>
        <v>700</v>
      </c>
      <c r="D12" s="8">
        <f t="shared" si="5"/>
        <v>271</v>
      </c>
      <c r="E12" s="8">
        <f t="shared" si="5"/>
        <v>429</v>
      </c>
      <c r="F12" s="8">
        <f t="shared" si="5"/>
        <v>216</v>
      </c>
      <c r="G12" s="8">
        <f t="shared" si="5"/>
        <v>110</v>
      </c>
      <c r="H12" s="8">
        <f t="shared" si="5"/>
        <v>106</v>
      </c>
      <c r="I12" s="8">
        <f t="shared" si="5"/>
        <v>484</v>
      </c>
      <c r="J12" s="8">
        <f t="shared" si="5"/>
        <v>161</v>
      </c>
      <c r="K12" s="8">
        <f t="shared" si="5"/>
        <v>323</v>
      </c>
      <c r="L12" s="8">
        <f t="shared" si="5"/>
        <v>16</v>
      </c>
      <c r="M12" s="8">
        <f t="shared" si="5"/>
        <v>2</v>
      </c>
      <c r="N12" s="8">
        <f t="shared" si="5"/>
        <v>14</v>
      </c>
      <c r="O12" s="8">
        <f t="shared" si="5"/>
        <v>1</v>
      </c>
      <c r="P12" s="8">
        <f t="shared" si="5"/>
        <v>0</v>
      </c>
      <c r="Q12" s="8">
        <f t="shared" si="5"/>
        <v>1</v>
      </c>
      <c r="R12" s="8">
        <f t="shared" si="5"/>
        <v>8</v>
      </c>
      <c r="S12" s="8">
        <f t="shared" si="5"/>
        <v>6</v>
      </c>
      <c r="T12" s="11">
        <f t="shared" si="5"/>
        <v>2</v>
      </c>
      <c r="U12" s="14"/>
      <c r="V12" s="20"/>
      <c r="W12" s="20"/>
      <c r="X12" s="20"/>
      <c r="Y12" s="20"/>
      <c r="Z12" s="20"/>
      <c r="AA12" s="20"/>
      <c r="AB12" s="26"/>
    </row>
    <row r="13" spans="1:28" ht="15">
      <c r="A13" s="51"/>
      <c r="B13" s="1" t="s">
        <v>43</v>
      </c>
      <c r="C13" s="8">
        <f aca="true" t="shared" si="6" ref="C13:T13">SUM(C19,C25,C31,C37,C43,C49,C55,C61,C67,C73,C79,C85,C91,C97,C112,C118,C124,C130,C136,C142,C148,C154,C160,C166,C172,C178,C184,C190,C196)</f>
        <v>566</v>
      </c>
      <c r="D13" s="8">
        <f t="shared" si="6"/>
        <v>241</v>
      </c>
      <c r="E13" s="8">
        <f t="shared" si="6"/>
        <v>325</v>
      </c>
      <c r="F13" s="8">
        <f t="shared" si="6"/>
        <v>162</v>
      </c>
      <c r="G13" s="8">
        <f t="shared" si="6"/>
        <v>80</v>
      </c>
      <c r="H13" s="8">
        <f t="shared" si="6"/>
        <v>82</v>
      </c>
      <c r="I13" s="8">
        <f t="shared" si="6"/>
        <v>404</v>
      </c>
      <c r="J13" s="8">
        <f t="shared" si="6"/>
        <v>161</v>
      </c>
      <c r="K13" s="8">
        <f t="shared" si="6"/>
        <v>243</v>
      </c>
      <c r="L13" s="8">
        <f t="shared" si="6"/>
        <v>54</v>
      </c>
      <c r="M13" s="8">
        <f t="shared" si="6"/>
        <v>37</v>
      </c>
      <c r="N13" s="8">
        <f t="shared" si="6"/>
        <v>17</v>
      </c>
      <c r="O13" s="8">
        <f t="shared" si="6"/>
        <v>1</v>
      </c>
      <c r="P13" s="8">
        <f t="shared" si="6"/>
        <v>1</v>
      </c>
      <c r="Q13" s="8">
        <f t="shared" si="6"/>
        <v>0</v>
      </c>
      <c r="R13" s="8">
        <f t="shared" si="6"/>
        <v>14</v>
      </c>
      <c r="S13" s="8">
        <f t="shared" si="6"/>
        <v>8</v>
      </c>
      <c r="T13" s="11">
        <f t="shared" si="6"/>
        <v>6</v>
      </c>
      <c r="U13" s="15"/>
      <c r="V13" s="21"/>
      <c r="W13" s="21"/>
      <c r="X13" s="21"/>
      <c r="Y13" s="21"/>
      <c r="Z13" s="21"/>
      <c r="AA13" s="21"/>
      <c r="AB13" s="27"/>
    </row>
    <row r="14" spans="1:28" ht="15">
      <c r="A14" s="48" t="s">
        <v>4</v>
      </c>
      <c r="B14" s="4" t="s">
        <v>38</v>
      </c>
      <c r="C14" s="7">
        <f aca="true" t="shared" si="7" ref="C14:T14">SUM(C15:C19)</f>
        <v>65</v>
      </c>
      <c r="D14" s="7">
        <f t="shared" si="7"/>
        <v>41</v>
      </c>
      <c r="E14" s="7">
        <f t="shared" si="7"/>
        <v>24</v>
      </c>
      <c r="F14" s="7">
        <f t="shared" si="7"/>
        <v>51</v>
      </c>
      <c r="G14" s="7">
        <f t="shared" si="7"/>
        <v>34</v>
      </c>
      <c r="H14" s="7">
        <f t="shared" si="7"/>
        <v>17</v>
      </c>
      <c r="I14" s="7">
        <f t="shared" si="7"/>
        <v>14</v>
      </c>
      <c r="J14" s="7">
        <f t="shared" si="7"/>
        <v>7</v>
      </c>
      <c r="K14" s="7">
        <f t="shared" si="7"/>
        <v>7</v>
      </c>
      <c r="L14" s="7">
        <f t="shared" si="7"/>
        <v>6</v>
      </c>
      <c r="M14" s="7">
        <f t="shared" si="7"/>
        <v>4</v>
      </c>
      <c r="N14" s="7">
        <f t="shared" si="7"/>
        <v>2</v>
      </c>
      <c r="O14" s="7">
        <f t="shared" si="7"/>
        <v>0</v>
      </c>
      <c r="P14" s="7">
        <f t="shared" si="7"/>
        <v>0</v>
      </c>
      <c r="Q14" s="7">
        <f t="shared" si="7"/>
        <v>0</v>
      </c>
      <c r="R14" s="7">
        <f t="shared" si="7"/>
        <v>1</v>
      </c>
      <c r="S14" s="7">
        <f t="shared" si="7"/>
        <v>0</v>
      </c>
      <c r="T14" s="7">
        <f t="shared" si="7"/>
        <v>1</v>
      </c>
      <c r="U14" s="16">
        <f>SUM(V14:Z14)</f>
        <v>5440</v>
      </c>
      <c r="V14" s="22">
        <v>1495</v>
      </c>
      <c r="W14" s="22">
        <v>387</v>
      </c>
      <c r="X14" s="22">
        <v>2080</v>
      </c>
      <c r="Y14" s="22">
        <v>1467</v>
      </c>
      <c r="Z14" s="22">
        <v>11</v>
      </c>
      <c r="AA14" s="22">
        <v>41</v>
      </c>
      <c r="AB14" s="28">
        <v>0</v>
      </c>
    </row>
    <row r="15" spans="1:28" ht="15">
      <c r="A15" s="50"/>
      <c r="B15" s="1" t="s">
        <v>39</v>
      </c>
      <c r="C15" s="8">
        <f aca="true" t="shared" si="8" ref="C15:E19">F15+I15</f>
        <v>15</v>
      </c>
      <c r="D15" s="8">
        <f t="shared" si="8"/>
        <v>10</v>
      </c>
      <c r="E15" s="8">
        <f t="shared" si="8"/>
        <v>5</v>
      </c>
      <c r="F15" s="8">
        <f>G15+H15</f>
        <v>12</v>
      </c>
      <c r="G15" s="9">
        <v>9</v>
      </c>
      <c r="H15" s="9">
        <v>3</v>
      </c>
      <c r="I15" s="8">
        <f>J15+K15</f>
        <v>3</v>
      </c>
      <c r="J15" s="9">
        <v>1</v>
      </c>
      <c r="K15" s="9">
        <v>2</v>
      </c>
      <c r="L15" s="8">
        <f>M15+N15</f>
        <v>1</v>
      </c>
      <c r="M15" s="9">
        <v>1</v>
      </c>
      <c r="N15" s="9">
        <v>0</v>
      </c>
      <c r="O15" s="8">
        <f>P15+Q15</f>
        <v>0</v>
      </c>
      <c r="P15" s="9">
        <v>0</v>
      </c>
      <c r="Q15" s="9">
        <v>0</v>
      </c>
      <c r="R15" s="8">
        <f>S15+T15</f>
        <v>0</v>
      </c>
      <c r="S15" s="9">
        <v>0</v>
      </c>
      <c r="T15" s="12">
        <v>0</v>
      </c>
      <c r="U15" s="17"/>
      <c r="V15" s="23"/>
      <c r="W15" s="23"/>
      <c r="X15" s="23"/>
      <c r="Y15" s="23"/>
      <c r="Z15" s="23"/>
      <c r="AA15" s="23"/>
      <c r="AB15" s="29"/>
    </row>
    <row r="16" spans="1:28" ht="15">
      <c r="A16" s="50"/>
      <c r="B16" s="1" t="s">
        <v>40</v>
      </c>
      <c r="C16" s="8">
        <f t="shared" si="8"/>
        <v>19</v>
      </c>
      <c r="D16" s="8">
        <f t="shared" si="8"/>
        <v>13</v>
      </c>
      <c r="E16" s="8">
        <f t="shared" si="8"/>
        <v>6</v>
      </c>
      <c r="F16" s="8">
        <f>G16+H16</f>
        <v>18</v>
      </c>
      <c r="G16" s="9">
        <v>12</v>
      </c>
      <c r="H16" s="9">
        <v>6</v>
      </c>
      <c r="I16" s="8">
        <f>J16+K16</f>
        <v>1</v>
      </c>
      <c r="J16" s="9">
        <v>1</v>
      </c>
      <c r="K16" s="9">
        <v>0</v>
      </c>
      <c r="L16" s="8">
        <f>M16+N16</f>
        <v>2</v>
      </c>
      <c r="M16" s="9">
        <v>2</v>
      </c>
      <c r="N16" s="9">
        <v>0</v>
      </c>
      <c r="O16" s="8">
        <f>P16+Q16</f>
        <v>0</v>
      </c>
      <c r="P16" s="9">
        <v>0</v>
      </c>
      <c r="Q16" s="9">
        <v>0</v>
      </c>
      <c r="R16" s="8">
        <f>S16+T16</f>
        <v>1</v>
      </c>
      <c r="S16" s="9">
        <v>0</v>
      </c>
      <c r="T16" s="12">
        <v>1</v>
      </c>
      <c r="U16" s="17"/>
      <c r="V16" s="23"/>
      <c r="W16" s="23"/>
      <c r="X16" s="23"/>
      <c r="Y16" s="23"/>
      <c r="Z16" s="23"/>
      <c r="AA16" s="23"/>
      <c r="AB16" s="29"/>
    </row>
    <row r="17" spans="1:28" ht="15">
      <c r="A17" s="50"/>
      <c r="B17" s="1" t="s">
        <v>41</v>
      </c>
      <c r="C17" s="8">
        <f t="shared" si="8"/>
        <v>13</v>
      </c>
      <c r="D17" s="8">
        <f t="shared" si="8"/>
        <v>7</v>
      </c>
      <c r="E17" s="8">
        <f t="shared" si="8"/>
        <v>6</v>
      </c>
      <c r="F17" s="8">
        <f>G17+H17</f>
        <v>9</v>
      </c>
      <c r="G17" s="9">
        <v>6</v>
      </c>
      <c r="H17" s="9">
        <v>3</v>
      </c>
      <c r="I17" s="8">
        <f>J17+K17</f>
        <v>4</v>
      </c>
      <c r="J17" s="9">
        <v>1</v>
      </c>
      <c r="K17" s="9">
        <v>3</v>
      </c>
      <c r="L17" s="8">
        <f>M17+N17</f>
        <v>2</v>
      </c>
      <c r="M17" s="9">
        <v>0</v>
      </c>
      <c r="N17" s="9">
        <v>2</v>
      </c>
      <c r="O17" s="8">
        <f>P17+Q17</f>
        <v>0</v>
      </c>
      <c r="P17" s="9">
        <v>0</v>
      </c>
      <c r="Q17" s="9">
        <v>0</v>
      </c>
      <c r="R17" s="8">
        <f>S17+T17</f>
        <v>0</v>
      </c>
      <c r="S17" s="9">
        <v>0</v>
      </c>
      <c r="T17" s="12">
        <v>0</v>
      </c>
      <c r="U17" s="17"/>
      <c r="V17" s="23"/>
      <c r="W17" s="23"/>
      <c r="X17" s="23"/>
      <c r="Y17" s="23"/>
      <c r="Z17" s="23"/>
      <c r="AA17" s="23"/>
      <c r="AB17" s="29"/>
    </row>
    <row r="18" spans="1:28" ht="15">
      <c r="A18" s="50"/>
      <c r="B18" s="1" t="s">
        <v>42</v>
      </c>
      <c r="C18" s="8">
        <f t="shared" si="8"/>
        <v>11</v>
      </c>
      <c r="D18" s="8">
        <f t="shared" si="8"/>
        <v>6</v>
      </c>
      <c r="E18" s="8">
        <f t="shared" si="8"/>
        <v>5</v>
      </c>
      <c r="F18" s="8">
        <f>G18+H18</f>
        <v>8</v>
      </c>
      <c r="G18" s="9">
        <v>4</v>
      </c>
      <c r="H18" s="9">
        <v>4</v>
      </c>
      <c r="I18" s="8">
        <f>J18+K18</f>
        <v>3</v>
      </c>
      <c r="J18" s="9">
        <v>2</v>
      </c>
      <c r="K18" s="9">
        <v>1</v>
      </c>
      <c r="L18" s="8">
        <f>M18+N18</f>
        <v>0</v>
      </c>
      <c r="M18" s="9">
        <v>0</v>
      </c>
      <c r="N18" s="9">
        <v>0</v>
      </c>
      <c r="O18" s="8">
        <f>P18+Q18</f>
        <v>0</v>
      </c>
      <c r="P18" s="9">
        <v>0</v>
      </c>
      <c r="Q18" s="9">
        <v>0</v>
      </c>
      <c r="R18" s="8">
        <f>S18+T18</f>
        <v>0</v>
      </c>
      <c r="S18" s="9">
        <v>0</v>
      </c>
      <c r="T18" s="12">
        <v>0</v>
      </c>
      <c r="U18" s="17"/>
      <c r="V18" s="23"/>
      <c r="W18" s="23"/>
      <c r="X18" s="23"/>
      <c r="Y18" s="23"/>
      <c r="Z18" s="23"/>
      <c r="AA18" s="23"/>
      <c r="AB18" s="29"/>
    </row>
    <row r="19" spans="1:28" ht="15">
      <c r="A19" s="51"/>
      <c r="B19" s="1" t="s">
        <v>43</v>
      </c>
      <c r="C19" s="8">
        <f t="shared" si="8"/>
        <v>7</v>
      </c>
      <c r="D19" s="8">
        <f t="shared" si="8"/>
        <v>5</v>
      </c>
      <c r="E19" s="8">
        <f t="shared" si="8"/>
        <v>2</v>
      </c>
      <c r="F19" s="8">
        <f>G19+H19</f>
        <v>4</v>
      </c>
      <c r="G19" s="9">
        <v>3</v>
      </c>
      <c r="H19" s="9">
        <v>1</v>
      </c>
      <c r="I19" s="8">
        <f>J19+K19</f>
        <v>3</v>
      </c>
      <c r="J19" s="9">
        <v>2</v>
      </c>
      <c r="K19" s="9">
        <v>1</v>
      </c>
      <c r="L19" s="8">
        <f>M19+N19</f>
        <v>1</v>
      </c>
      <c r="M19" s="9">
        <v>1</v>
      </c>
      <c r="N19" s="9">
        <v>0</v>
      </c>
      <c r="O19" s="8">
        <f>P19+Q19</f>
        <v>0</v>
      </c>
      <c r="P19" s="9">
        <v>0</v>
      </c>
      <c r="Q19" s="9">
        <v>0</v>
      </c>
      <c r="R19" s="8">
        <f>S19+T19</f>
        <v>0</v>
      </c>
      <c r="S19" s="9">
        <v>0</v>
      </c>
      <c r="T19" s="12">
        <v>0</v>
      </c>
      <c r="U19" s="18"/>
      <c r="V19" s="24"/>
      <c r="W19" s="24"/>
      <c r="X19" s="24"/>
      <c r="Y19" s="24"/>
      <c r="Z19" s="24"/>
      <c r="AA19" s="24"/>
      <c r="AB19" s="30"/>
    </row>
    <row r="20" spans="1:28" ht="15">
      <c r="A20" s="48" t="s">
        <v>5</v>
      </c>
      <c r="B20" s="4" t="s">
        <v>38</v>
      </c>
      <c r="C20" s="7">
        <f aca="true" t="shared" si="9" ref="C20:T20">SUM(C21:C25)</f>
        <v>93</v>
      </c>
      <c r="D20" s="7">
        <f t="shared" si="9"/>
        <v>41</v>
      </c>
      <c r="E20" s="7">
        <f t="shared" si="9"/>
        <v>52</v>
      </c>
      <c r="F20" s="7">
        <f t="shared" si="9"/>
        <v>50</v>
      </c>
      <c r="G20" s="7">
        <f t="shared" si="9"/>
        <v>30</v>
      </c>
      <c r="H20" s="7">
        <f t="shared" si="9"/>
        <v>20</v>
      </c>
      <c r="I20" s="7">
        <f t="shared" si="9"/>
        <v>43</v>
      </c>
      <c r="J20" s="7">
        <f t="shared" si="9"/>
        <v>11</v>
      </c>
      <c r="K20" s="7">
        <f t="shared" si="9"/>
        <v>32</v>
      </c>
      <c r="L20" s="7">
        <f t="shared" si="9"/>
        <v>5</v>
      </c>
      <c r="M20" s="7">
        <f t="shared" si="9"/>
        <v>2</v>
      </c>
      <c r="N20" s="7">
        <f t="shared" si="9"/>
        <v>3</v>
      </c>
      <c r="O20" s="7">
        <f t="shared" si="9"/>
        <v>0</v>
      </c>
      <c r="P20" s="7">
        <f t="shared" si="9"/>
        <v>0</v>
      </c>
      <c r="Q20" s="7">
        <f t="shared" si="9"/>
        <v>0</v>
      </c>
      <c r="R20" s="7">
        <f t="shared" si="9"/>
        <v>2</v>
      </c>
      <c r="S20" s="7">
        <f t="shared" si="9"/>
        <v>2</v>
      </c>
      <c r="T20" s="7">
        <f t="shared" si="9"/>
        <v>0</v>
      </c>
      <c r="U20" s="16">
        <f>SUM(V20:Z20)</f>
        <v>7681</v>
      </c>
      <c r="V20" s="22">
        <v>1490</v>
      </c>
      <c r="W20" s="22">
        <v>896</v>
      </c>
      <c r="X20" s="22">
        <v>2976</v>
      </c>
      <c r="Y20" s="22">
        <v>2303</v>
      </c>
      <c r="Z20" s="22">
        <v>16</v>
      </c>
      <c r="AA20" s="22">
        <v>44</v>
      </c>
      <c r="AB20" s="28">
        <v>0</v>
      </c>
    </row>
    <row r="21" spans="1:28" ht="15">
      <c r="A21" s="50"/>
      <c r="B21" s="1" t="s">
        <v>39</v>
      </c>
      <c r="C21" s="8">
        <f aca="true" t="shared" si="10" ref="C21:E25">F21+I21</f>
        <v>10</v>
      </c>
      <c r="D21" s="8">
        <f t="shared" si="10"/>
        <v>5</v>
      </c>
      <c r="E21" s="8">
        <f t="shared" si="10"/>
        <v>5</v>
      </c>
      <c r="F21" s="8">
        <f>G21+H21</f>
        <v>9</v>
      </c>
      <c r="G21" s="9">
        <v>4</v>
      </c>
      <c r="H21" s="9">
        <v>5</v>
      </c>
      <c r="I21" s="8">
        <f>J21+K21</f>
        <v>1</v>
      </c>
      <c r="J21" s="9">
        <v>1</v>
      </c>
      <c r="K21" s="9">
        <v>0</v>
      </c>
      <c r="L21" s="8">
        <f>M21+N21</f>
        <v>1</v>
      </c>
      <c r="M21" s="9">
        <v>0</v>
      </c>
      <c r="N21" s="9">
        <v>1</v>
      </c>
      <c r="O21" s="8">
        <f>P21+Q21</f>
        <v>0</v>
      </c>
      <c r="P21" s="9">
        <v>0</v>
      </c>
      <c r="Q21" s="9">
        <v>0</v>
      </c>
      <c r="R21" s="8">
        <f>S21+T21</f>
        <v>0</v>
      </c>
      <c r="S21" s="9">
        <v>0</v>
      </c>
      <c r="T21" s="12">
        <v>0</v>
      </c>
      <c r="U21" s="17"/>
      <c r="V21" s="23"/>
      <c r="W21" s="23"/>
      <c r="X21" s="23"/>
      <c r="Y21" s="23"/>
      <c r="Z21" s="23"/>
      <c r="AA21" s="23"/>
      <c r="AB21" s="29"/>
    </row>
    <row r="22" spans="1:28" ht="15">
      <c r="A22" s="50"/>
      <c r="B22" s="1" t="s">
        <v>40</v>
      </c>
      <c r="C22" s="8">
        <f t="shared" si="10"/>
        <v>19</v>
      </c>
      <c r="D22" s="8">
        <f t="shared" si="10"/>
        <v>13</v>
      </c>
      <c r="E22" s="8">
        <f t="shared" si="10"/>
        <v>6</v>
      </c>
      <c r="F22" s="8">
        <f>G22+H22</f>
        <v>14</v>
      </c>
      <c r="G22" s="9">
        <v>11</v>
      </c>
      <c r="H22" s="9">
        <v>3</v>
      </c>
      <c r="I22" s="8">
        <f>J22+K22</f>
        <v>5</v>
      </c>
      <c r="J22" s="9">
        <v>2</v>
      </c>
      <c r="K22" s="9">
        <v>3</v>
      </c>
      <c r="L22" s="8">
        <f>M22+N22</f>
        <v>1</v>
      </c>
      <c r="M22" s="9">
        <v>0</v>
      </c>
      <c r="N22" s="9">
        <v>1</v>
      </c>
      <c r="O22" s="8">
        <f>P22+Q22</f>
        <v>0</v>
      </c>
      <c r="P22" s="9">
        <v>0</v>
      </c>
      <c r="Q22" s="9">
        <v>0</v>
      </c>
      <c r="R22" s="8">
        <f>S22+T22</f>
        <v>1</v>
      </c>
      <c r="S22" s="9">
        <v>1</v>
      </c>
      <c r="T22" s="12">
        <v>0</v>
      </c>
      <c r="U22" s="17"/>
      <c r="V22" s="23"/>
      <c r="W22" s="23"/>
      <c r="X22" s="23"/>
      <c r="Y22" s="23"/>
      <c r="Z22" s="23"/>
      <c r="AA22" s="23"/>
      <c r="AB22" s="29"/>
    </row>
    <row r="23" spans="1:28" ht="15">
      <c r="A23" s="50"/>
      <c r="B23" s="1" t="s">
        <v>41</v>
      </c>
      <c r="C23" s="8">
        <f t="shared" si="10"/>
        <v>23</v>
      </c>
      <c r="D23" s="8">
        <f t="shared" si="10"/>
        <v>9</v>
      </c>
      <c r="E23" s="8">
        <f t="shared" si="10"/>
        <v>14</v>
      </c>
      <c r="F23" s="8">
        <f>G23+H23</f>
        <v>10</v>
      </c>
      <c r="G23" s="9">
        <v>6</v>
      </c>
      <c r="H23" s="9">
        <v>4</v>
      </c>
      <c r="I23" s="8">
        <f>J23+K23</f>
        <v>13</v>
      </c>
      <c r="J23" s="9">
        <v>3</v>
      </c>
      <c r="K23" s="9">
        <v>10</v>
      </c>
      <c r="L23" s="8">
        <f>M23+N23</f>
        <v>0</v>
      </c>
      <c r="M23" s="9">
        <v>0</v>
      </c>
      <c r="N23" s="9">
        <v>0</v>
      </c>
      <c r="O23" s="8">
        <f>P23+Q23</f>
        <v>0</v>
      </c>
      <c r="P23" s="9">
        <v>0</v>
      </c>
      <c r="Q23" s="9">
        <v>0</v>
      </c>
      <c r="R23" s="8">
        <f>S23+T23</f>
        <v>0</v>
      </c>
      <c r="S23" s="9">
        <v>0</v>
      </c>
      <c r="T23" s="12">
        <v>0</v>
      </c>
      <c r="U23" s="17"/>
      <c r="V23" s="23"/>
      <c r="W23" s="23"/>
      <c r="X23" s="23"/>
      <c r="Y23" s="23"/>
      <c r="Z23" s="23"/>
      <c r="AA23" s="23"/>
      <c r="AB23" s="29"/>
    </row>
    <row r="24" spans="1:28" ht="15">
      <c r="A24" s="50"/>
      <c r="B24" s="1" t="s">
        <v>42</v>
      </c>
      <c r="C24" s="8">
        <f t="shared" si="10"/>
        <v>19</v>
      </c>
      <c r="D24" s="8">
        <f t="shared" si="10"/>
        <v>7</v>
      </c>
      <c r="E24" s="8">
        <f t="shared" si="10"/>
        <v>12</v>
      </c>
      <c r="F24" s="8">
        <f>G24+H24</f>
        <v>8</v>
      </c>
      <c r="G24" s="9">
        <v>5</v>
      </c>
      <c r="H24" s="9">
        <v>3</v>
      </c>
      <c r="I24" s="8">
        <f>J24+K24</f>
        <v>11</v>
      </c>
      <c r="J24" s="9">
        <v>2</v>
      </c>
      <c r="K24" s="9">
        <v>9</v>
      </c>
      <c r="L24" s="8">
        <f>M24+N24</f>
        <v>1</v>
      </c>
      <c r="M24" s="9">
        <v>0</v>
      </c>
      <c r="N24" s="9">
        <v>1</v>
      </c>
      <c r="O24" s="8">
        <f>P24+Q24</f>
        <v>0</v>
      </c>
      <c r="P24" s="9">
        <v>0</v>
      </c>
      <c r="Q24" s="9">
        <v>0</v>
      </c>
      <c r="R24" s="8">
        <f>S24+T24</f>
        <v>0</v>
      </c>
      <c r="S24" s="9">
        <v>0</v>
      </c>
      <c r="T24" s="12">
        <v>0</v>
      </c>
      <c r="U24" s="17"/>
      <c r="V24" s="23"/>
      <c r="W24" s="23"/>
      <c r="X24" s="23"/>
      <c r="Y24" s="23"/>
      <c r="Z24" s="23"/>
      <c r="AA24" s="23"/>
      <c r="AB24" s="29"/>
    </row>
    <row r="25" spans="1:28" ht="15">
      <c r="A25" s="51"/>
      <c r="B25" s="1" t="s">
        <v>43</v>
      </c>
      <c r="C25" s="8">
        <f t="shared" si="10"/>
        <v>22</v>
      </c>
      <c r="D25" s="8">
        <f t="shared" si="10"/>
        <v>7</v>
      </c>
      <c r="E25" s="8">
        <f t="shared" si="10"/>
        <v>15</v>
      </c>
      <c r="F25" s="8">
        <f>G25+H25</f>
        <v>9</v>
      </c>
      <c r="G25" s="9">
        <v>4</v>
      </c>
      <c r="H25" s="9">
        <v>5</v>
      </c>
      <c r="I25" s="8">
        <f>J25+K25</f>
        <v>13</v>
      </c>
      <c r="J25" s="9">
        <v>3</v>
      </c>
      <c r="K25" s="9">
        <v>10</v>
      </c>
      <c r="L25" s="8">
        <f>M25+N25</f>
        <v>2</v>
      </c>
      <c r="M25" s="9">
        <v>2</v>
      </c>
      <c r="N25" s="9">
        <v>0</v>
      </c>
      <c r="O25" s="8">
        <f>P25+Q25</f>
        <v>0</v>
      </c>
      <c r="P25" s="9">
        <v>0</v>
      </c>
      <c r="Q25" s="9">
        <v>0</v>
      </c>
      <c r="R25" s="8">
        <f>S25+T25</f>
        <v>1</v>
      </c>
      <c r="S25" s="9">
        <v>1</v>
      </c>
      <c r="T25" s="12">
        <v>0</v>
      </c>
      <c r="U25" s="18"/>
      <c r="V25" s="24"/>
      <c r="W25" s="24"/>
      <c r="X25" s="24"/>
      <c r="Y25" s="24"/>
      <c r="Z25" s="24"/>
      <c r="AA25" s="24"/>
      <c r="AB25" s="30"/>
    </row>
    <row r="26" spans="1:28" ht="15">
      <c r="A26" s="48" t="s">
        <v>6</v>
      </c>
      <c r="B26" s="4" t="s">
        <v>38</v>
      </c>
      <c r="C26" s="7">
        <f aca="true" t="shared" si="11" ref="C26:T26">SUM(C27:C31)</f>
        <v>79</v>
      </c>
      <c r="D26" s="7">
        <f t="shared" si="11"/>
        <v>23</v>
      </c>
      <c r="E26" s="7">
        <f t="shared" si="11"/>
        <v>56</v>
      </c>
      <c r="F26" s="7">
        <f t="shared" si="11"/>
        <v>25</v>
      </c>
      <c r="G26" s="7">
        <f t="shared" si="11"/>
        <v>9</v>
      </c>
      <c r="H26" s="7">
        <f t="shared" si="11"/>
        <v>16</v>
      </c>
      <c r="I26" s="7">
        <f t="shared" si="11"/>
        <v>54</v>
      </c>
      <c r="J26" s="7">
        <f t="shared" si="11"/>
        <v>14</v>
      </c>
      <c r="K26" s="7">
        <f t="shared" si="11"/>
        <v>40</v>
      </c>
      <c r="L26" s="7">
        <f t="shared" si="11"/>
        <v>0</v>
      </c>
      <c r="M26" s="7">
        <f t="shared" si="11"/>
        <v>0</v>
      </c>
      <c r="N26" s="7">
        <f t="shared" si="11"/>
        <v>0</v>
      </c>
      <c r="O26" s="7">
        <f t="shared" si="11"/>
        <v>0</v>
      </c>
      <c r="P26" s="7">
        <f t="shared" si="11"/>
        <v>0</v>
      </c>
      <c r="Q26" s="7">
        <f t="shared" si="11"/>
        <v>0</v>
      </c>
      <c r="R26" s="7">
        <f t="shared" si="11"/>
        <v>0</v>
      </c>
      <c r="S26" s="7">
        <f t="shared" si="11"/>
        <v>0</v>
      </c>
      <c r="T26" s="7">
        <f t="shared" si="11"/>
        <v>0</v>
      </c>
      <c r="U26" s="16">
        <f>SUM(V26:Z26)</f>
        <v>8621</v>
      </c>
      <c r="V26" s="22">
        <v>2886</v>
      </c>
      <c r="W26" s="22">
        <v>664</v>
      </c>
      <c r="X26" s="22">
        <v>2528</v>
      </c>
      <c r="Y26" s="22">
        <v>2530</v>
      </c>
      <c r="Z26" s="22">
        <v>13</v>
      </c>
      <c r="AA26" s="22">
        <v>27</v>
      </c>
      <c r="AB26" s="28">
        <v>1</v>
      </c>
    </row>
    <row r="27" spans="1:28" ht="15">
      <c r="A27" s="50"/>
      <c r="B27" s="1" t="s">
        <v>39</v>
      </c>
      <c r="C27" s="8">
        <f aca="true" t="shared" si="12" ref="C27:E31">F27+I27</f>
        <v>12</v>
      </c>
      <c r="D27" s="8">
        <f t="shared" si="12"/>
        <v>3</v>
      </c>
      <c r="E27" s="8">
        <f t="shared" si="12"/>
        <v>9</v>
      </c>
      <c r="F27" s="8">
        <f>G27+H27</f>
        <v>7</v>
      </c>
      <c r="G27" s="9">
        <v>2</v>
      </c>
      <c r="H27" s="9">
        <v>5</v>
      </c>
      <c r="I27" s="8">
        <f>J27+K27</f>
        <v>5</v>
      </c>
      <c r="J27" s="9">
        <v>1</v>
      </c>
      <c r="K27" s="9">
        <v>4</v>
      </c>
      <c r="L27" s="8">
        <f>M27+N27</f>
        <v>0</v>
      </c>
      <c r="M27" s="9">
        <v>0</v>
      </c>
      <c r="N27" s="9">
        <v>0</v>
      </c>
      <c r="O27" s="8">
        <f>P27+Q27</f>
        <v>0</v>
      </c>
      <c r="P27" s="9">
        <v>0</v>
      </c>
      <c r="Q27" s="9">
        <v>0</v>
      </c>
      <c r="R27" s="8">
        <f>S27+T27</f>
        <v>0</v>
      </c>
      <c r="S27" s="9">
        <v>0</v>
      </c>
      <c r="T27" s="12">
        <v>0</v>
      </c>
      <c r="U27" s="17"/>
      <c r="V27" s="23"/>
      <c r="W27" s="23"/>
      <c r="X27" s="23"/>
      <c r="Y27" s="23"/>
      <c r="Z27" s="23"/>
      <c r="AA27" s="23"/>
      <c r="AB27" s="29"/>
    </row>
    <row r="28" spans="1:28" ht="15">
      <c r="A28" s="50"/>
      <c r="B28" s="1" t="s">
        <v>40</v>
      </c>
      <c r="C28" s="8">
        <f t="shared" si="12"/>
        <v>22</v>
      </c>
      <c r="D28" s="8">
        <f t="shared" si="12"/>
        <v>8</v>
      </c>
      <c r="E28" s="8">
        <f t="shared" si="12"/>
        <v>14</v>
      </c>
      <c r="F28" s="8">
        <f>G28+H28</f>
        <v>5</v>
      </c>
      <c r="G28" s="9">
        <v>2</v>
      </c>
      <c r="H28" s="9">
        <v>3</v>
      </c>
      <c r="I28" s="8">
        <f>J28+K28</f>
        <v>17</v>
      </c>
      <c r="J28" s="9">
        <v>6</v>
      </c>
      <c r="K28" s="9">
        <v>11</v>
      </c>
      <c r="L28" s="8">
        <f>M28+N28</f>
        <v>0</v>
      </c>
      <c r="M28" s="9">
        <v>0</v>
      </c>
      <c r="N28" s="9">
        <v>0</v>
      </c>
      <c r="O28" s="8">
        <f>P28+Q28</f>
        <v>0</v>
      </c>
      <c r="P28" s="9">
        <v>0</v>
      </c>
      <c r="Q28" s="9">
        <v>0</v>
      </c>
      <c r="R28" s="8">
        <f>S28+T28</f>
        <v>0</v>
      </c>
      <c r="S28" s="9">
        <v>0</v>
      </c>
      <c r="T28" s="12">
        <v>0</v>
      </c>
      <c r="U28" s="17"/>
      <c r="V28" s="23"/>
      <c r="W28" s="23"/>
      <c r="X28" s="23"/>
      <c r="Y28" s="23"/>
      <c r="Z28" s="23"/>
      <c r="AA28" s="23"/>
      <c r="AB28" s="29"/>
    </row>
    <row r="29" spans="1:28" ht="15">
      <c r="A29" s="50"/>
      <c r="B29" s="1" t="s">
        <v>41</v>
      </c>
      <c r="C29" s="8">
        <f t="shared" si="12"/>
        <v>15</v>
      </c>
      <c r="D29" s="8">
        <f t="shared" si="12"/>
        <v>6</v>
      </c>
      <c r="E29" s="8">
        <f t="shared" si="12"/>
        <v>9</v>
      </c>
      <c r="F29" s="8">
        <f>G29+H29</f>
        <v>5</v>
      </c>
      <c r="G29" s="9">
        <v>3</v>
      </c>
      <c r="H29" s="9">
        <v>2</v>
      </c>
      <c r="I29" s="8">
        <f>J29+K29</f>
        <v>10</v>
      </c>
      <c r="J29" s="9">
        <v>3</v>
      </c>
      <c r="K29" s="9">
        <v>7</v>
      </c>
      <c r="L29" s="8">
        <f>M29+N29</f>
        <v>0</v>
      </c>
      <c r="M29" s="9">
        <v>0</v>
      </c>
      <c r="N29" s="9">
        <v>0</v>
      </c>
      <c r="O29" s="8">
        <f>P29+Q29</f>
        <v>0</v>
      </c>
      <c r="P29" s="9">
        <v>0</v>
      </c>
      <c r="Q29" s="9">
        <v>0</v>
      </c>
      <c r="R29" s="8">
        <f>S29+T29</f>
        <v>0</v>
      </c>
      <c r="S29" s="9">
        <v>0</v>
      </c>
      <c r="T29" s="12">
        <v>0</v>
      </c>
      <c r="U29" s="17"/>
      <c r="V29" s="23"/>
      <c r="W29" s="23"/>
      <c r="X29" s="23"/>
      <c r="Y29" s="23"/>
      <c r="Z29" s="23"/>
      <c r="AA29" s="23"/>
      <c r="AB29" s="29"/>
    </row>
    <row r="30" spans="1:28" ht="15">
      <c r="A30" s="50"/>
      <c r="B30" s="1" t="s">
        <v>42</v>
      </c>
      <c r="C30" s="8">
        <f t="shared" si="12"/>
        <v>21</v>
      </c>
      <c r="D30" s="8">
        <f t="shared" si="12"/>
        <v>6</v>
      </c>
      <c r="E30" s="8">
        <f t="shared" si="12"/>
        <v>15</v>
      </c>
      <c r="F30" s="8">
        <f>G30+H30</f>
        <v>6</v>
      </c>
      <c r="G30" s="9">
        <v>2</v>
      </c>
      <c r="H30" s="9">
        <v>4</v>
      </c>
      <c r="I30" s="8">
        <f>J30+K30</f>
        <v>15</v>
      </c>
      <c r="J30" s="9">
        <v>4</v>
      </c>
      <c r="K30" s="9">
        <v>11</v>
      </c>
      <c r="L30" s="8">
        <f>M30+N30</f>
        <v>0</v>
      </c>
      <c r="M30" s="9">
        <v>0</v>
      </c>
      <c r="N30" s="9">
        <v>0</v>
      </c>
      <c r="O30" s="8">
        <f>P30+Q30</f>
        <v>0</v>
      </c>
      <c r="P30" s="9">
        <v>0</v>
      </c>
      <c r="Q30" s="9">
        <v>0</v>
      </c>
      <c r="R30" s="8">
        <f>S30+T30</f>
        <v>0</v>
      </c>
      <c r="S30" s="9">
        <v>0</v>
      </c>
      <c r="T30" s="12">
        <v>0</v>
      </c>
      <c r="U30" s="17"/>
      <c r="V30" s="23"/>
      <c r="W30" s="23"/>
      <c r="X30" s="23"/>
      <c r="Y30" s="23"/>
      <c r="Z30" s="23"/>
      <c r="AA30" s="23"/>
      <c r="AB30" s="29"/>
    </row>
    <row r="31" spans="1:28" ht="15">
      <c r="A31" s="51"/>
      <c r="B31" s="1" t="s">
        <v>43</v>
      </c>
      <c r="C31" s="8">
        <f t="shared" si="12"/>
        <v>9</v>
      </c>
      <c r="D31" s="8">
        <f t="shared" si="12"/>
        <v>0</v>
      </c>
      <c r="E31" s="8">
        <f t="shared" si="12"/>
        <v>9</v>
      </c>
      <c r="F31" s="8">
        <f>G31+H31</f>
        <v>2</v>
      </c>
      <c r="G31" s="9">
        <v>0</v>
      </c>
      <c r="H31" s="9">
        <v>2</v>
      </c>
      <c r="I31" s="8">
        <f>J31+K31</f>
        <v>7</v>
      </c>
      <c r="J31" s="9">
        <v>0</v>
      </c>
      <c r="K31" s="9">
        <v>7</v>
      </c>
      <c r="L31" s="8">
        <f>M31+N31</f>
        <v>0</v>
      </c>
      <c r="M31" s="9">
        <v>0</v>
      </c>
      <c r="N31" s="9">
        <v>0</v>
      </c>
      <c r="O31" s="8">
        <f>P31+Q31</f>
        <v>0</v>
      </c>
      <c r="P31" s="9">
        <v>0</v>
      </c>
      <c r="Q31" s="9">
        <v>0</v>
      </c>
      <c r="R31" s="8">
        <f>S31+T31</f>
        <v>0</v>
      </c>
      <c r="S31" s="9">
        <v>0</v>
      </c>
      <c r="T31" s="12">
        <v>0</v>
      </c>
      <c r="U31" s="18"/>
      <c r="V31" s="24"/>
      <c r="W31" s="24"/>
      <c r="X31" s="24"/>
      <c r="Y31" s="24"/>
      <c r="Z31" s="24"/>
      <c r="AA31" s="24"/>
      <c r="AB31" s="30"/>
    </row>
    <row r="32" spans="1:28" ht="15">
      <c r="A32" s="48" t="s">
        <v>7</v>
      </c>
      <c r="B32" s="4" t="s">
        <v>38</v>
      </c>
      <c r="C32" s="7">
        <f aca="true" t="shared" si="13" ref="C32:T32">SUM(C33:C37)</f>
        <v>166</v>
      </c>
      <c r="D32" s="7">
        <f t="shared" si="13"/>
        <v>63</v>
      </c>
      <c r="E32" s="7">
        <f t="shared" si="13"/>
        <v>103</v>
      </c>
      <c r="F32" s="7">
        <f t="shared" si="13"/>
        <v>52</v>
      </c>
      <c r="G32" s="7">
        <f t="shared" si="13"/>
        <v>31</v>
      </c>
      <c r="H32" s="7">
        <f t="shared" si="13"/>
        <v>21</v>
      </c>
      <c r="I32" s="7">
        <f t="shared" si="13"/>
        <v>114</v>
      </c>
      <c r="J32" s="7">
        <f t="shared" si="13"/>
        <v>32</v>
      </c>
      <c r="K32" s="7">
        <f t="shared" si="13"/>
        <v>82</v>
      </c>
      <c r="L32" s="7">
        <f t="shared" si="13"/>
        <v>2</v>
      </c>
      <c r="M32" s="7">
        <f t="shared" si="13"/>
        <v>0</v>
      </c>
      <c r="N32" s="7">
        <f t="shared" si="13"/>
        <v>2</v>
      </c>
      <c r="O32" s="7">
        <f t="shared" si="13"/>
        <v>0</v>
      </c>
      <c r="P32" s="7">
        <f t="shared" si="13"/>
        <v>0</v>
      </c>
      <c r="Q32" s="7">
        <f t="shared" si="13"/>
        <v>0</v>
      </c>
      <c r="R32" s="7">
        <f t="shared" si="13"/>
        <v>0</v>
      </c>
      <c r="S32" s="7">
        <f t="shared" si="13"/>
        <v>0</v>
      </c>
      <c r="T32" s="7">
        <f t="shared" si="13"/>
        <v>0</v>
      </c>
      <c r="U32" s="16">
        <f>SUM(V32:Z32)</f>
        <v>13705</v>
      </c>
      <c r="V32" s="22">
        <v>2849</v>
      </c>
      <c r="W32" s="22">
        <v>1205</v>
      </c>
      <c r="X32" s="22">
        <v>5312</v>
      </c>
      <c r="Y32" s="22">
        <v>4311</v>
      </c>
      <c r="Z32" s="22">
        <v>28</v>
      </c>
      <c r="AA32" s="22">
        <v>30</v>
      </c>
      <c r="AB32" s="28">
        <v>1</v>
      </c>
    </row>
    <row r="33" spans="1:28" ht="15">
      <c r="A33" s="50"/>
      <c r="B33" s="1" t="s">
        <v>39</v>
      </c>
      <c r="C33" s="8">
        <f aca="true" t="shared" si="14" ref="C33:E37">F33+I33</f>
        <v>24</v>
      </c>
      <c r="D33" s="8">
        <f t="shared" si="14"/>
        <v>11</v>
      </c>
      <c r="E33" s="8">
        <f t="shared" si="14"/>
        <v>13</v>
      </c>
      <c r="F33" s="8">
        <f>G33+H33</f>
        <v>12</v>
      </c>
      <c r="G33" s="9">
        <v>6</v>
      </c>
      <c r="H33" s="9">
        <v>6</v>
      </c>
      <c r="I33" s="8">
        <f>J33+K33</f>
        <v>12</v>
      </c>
      <c r="J33" s="9">
        <v>5</v>
      </c>
      <c r="K33" s="9">
        <v>7</v>
      </c>
      <c r="L33" s="8">
        <f>M33+N33</f>
        <v>0</v>
      </c>
      <c r="M33" s="9">
        <v>0</v>
      </c>
      <c r="N33" s="9">
        <v>0</v>
      </c>
      <c r="O33" s="8">
        <f>P33+Q33</f>
        <v>0</v>
      </c>
      <c r="P33" s="9">
        <v>0</v>
      </c>
      <c r="Q33" s="9">
        <v>0</v>
      </c>
      <c r="R33" s="8">
        <f>S33+T33</f>
        <v>0</v>
      </c>
      <c r="S33" s="9">
        <v>0</v>
      </c>
      <c r="T33" s="12">
        <v>0</v>
      </c>
      <c r="U33" s="17"/>
      <c r="V33" s="23"/>
      <c r="W33" s="23"/>
      <c r="X33" s="23"/>
      <c r="Y33" s="23"/>
      <c r="Z33" s="23"/>
      <c r="AA33" s="23"/>
      <c r="AB33" s="29"/>
    </row>
    <row r="34" spans="1:28" ht="15">
      <c r="A34" s="50"/>
      <c r="B34" s="1" t="s">
        <v>40</v>
      </c>
      <c r="C34" s="8">
        <f t="shared" si="14"/>
        <v>42</v>
      </c>
      <c r="D34" s="8">
        <f t="shared" si="14"/>
        <v>15</v>
      </c>
      <c r="E34" s="8">
        <f t="shared" si="14"/>
        <v>27</v>
      </c>
      <c r="F34" s="8">
        <f>G34+H34</f>
        <v>14</v>
      </c>
      <c r="G34" s="9">
        <v>10</v>
      </c>
      <c r="H34" s="9">
        <v>4</v>
      </c>
      <c r="I34" s="8">
        <f>J34+K34</f>
        <v>28</v>
      </c>
      <c r="J34" s="9">
        <v>5</v>
      </c>
      <c r="K34" s="9">
        <v>23</v>
      </c>
      <c r="L34" s="8">
        <f>M34+N34</f>
        <v>1</v>
      </c>
      <c r="M34" s="9">
        <v>0</v>
      </c>
      <c r="N34" s="9">
        <v>1</v>
      </c>
      <c r="O34" s="8">
        <f>P34+Q34</f>
        <v>0</v>
      </c>
      <c r="P34" s="9">
        <v>0</v>
      </c>
      <c r="Q34" s="9">
        <v>0</v>
      </c>
      <c r="R34" s="8">
        <f>S34+T34</f>
        <v>0</v>
      </c>
      <c r="S34" s="9">
        <v>0</v>
      </c>
      <c r="T34" s="12">
        <v>0</v>
      </c>
      <c r="U34" s="17"/>
      <c r="V34" s="23"/>
      <c r="W34" s="23"/>
      <c r="X34" s="23"/>
      <c r="Y34" s="23"/>
      <c r="Z34" s="23"/>
      <c r="AA34" s="23"/>
      <c r="AB34" s="29"/>
    </row>
    <row r="35" spans="1:28" ht="15">
      <c r="A35" s="50"/>
      <c r="B35" s="1" t="s">
        <v>41</v>
      </c>
      <c r="C35" s="8">
        <f t="shared" si="14"/>
        <v>30</v>
      </c>
      <c r="D35" s="8">
        <f t="shared" si="14"/>
        <v>9</v>
      </c>
      <c r="E35" s="8">
        <f t="shared" si="14"/>
        <v>21</v>
      </c>
      <c r="F35" s="8">
        <f>G35+H35</f>
        <v>11</v>
      </c>
      <c r="G35" s="9">
        <v>7</v>
      </c>
      <c r="H35" s="9">
        <v>4</v>
      </c>
      <c r="I35" s="8">
        <f>J35+K35</f>
        <v>19</v>
      </c>
      <c r="J35" s="9">
        <v>2</v>
      </c>
      <c r="K35" s="9">
        <v>17</v>
      </c>
      <c r="L35" s="8">
        <f>M35+N35</f>
        <v>0</v>
      </c>
      <c r="M35" s="9">
        <v>0</v>
      </c>
      <c r="N35" s="9">
        <v>0</v>
      </c>
      <c r="O35" s="8">
        <f>P35+Q35</f>
        <v>0</v>
      </c>
      <c r="P35" s="9">
        <v>0</v>
      </c>
      <c r="Q35" s="9">
        <v>0</v>
      </c>
      <c r="R35" s="8">
        <f>S35+T35</f>
        <v>0</v>
      </c>
      <c r="S35" s="9">
        <v>0</v>
      </c>
      <c r="T35" s="12">
        <v>0</v>
      </c>
      <c r="U35" s="17"/>
      <c r="V35" s="23"/>
      <c r="W35" s="23"/>
      <c r="X35" s="23"/>
      <c r="Y35" s="23"/>
      <c r="Z35" s="23"/>
      <c r="AA35" s="23"/>
      <c r="AB35" s="29"/>
    </row>
    <row r="36" spans="1:28" ht="15">
      <c r="A36" s="50"/>
      <c r="B36" s="1" t="s">
        <v>42</v>
      </c>
      <c r="C36" s="8">
        <f t="shared" si="14"/>
        <v>43</v>
      </c>
      <c r="D36" s="8">
        <f t="shared" si="14"/>
        <v>16</v>
      </c>
      <c r="E36" s="8">
        <f t="shared" si="14"/>
        <v>27</v>
      </c>
      <c r="F36" s="8">
        <f>G36+H36</f>
        <v>10</v>
      </c>
      <c r="G36" s="9">
        <v>6</v>
      </c>
      <c r="H36" s="9">
        <v>4</v>
      </c>
      <c r="I36" s="8">
        <f>J36+K36</f>
        <v>33</v>
      </c>
      <c r="J36" s="9">
        <v>10</v>
      </c>
      <c r="K36" s="9">
        <v>23</v>
      </c>
      <c r="L36" s="8">
        <f>M36+N36</f>
        <v>0</v>
      </c>
      <c r="M36" s="9">
        <v>0</v>
      </c>
      <c r="N36" s="9">
        <v>0</v>
      </c>
      <c r="O36" s="8">
        <f>P36+Q36</f>
        <v>0</v>
      </c>
      <c r="P36" s="9">
        <v>0</v>
      </c>
      <c r="Q36" s="9">
        <v>0</v>
      </c>
      <c r="R36" s="8">
        <f>S36+T36</f>
        <v>0</v>
      </c>
      <c r="S36" s="9">
        <v>0</v>
      </c>
      <c r="T36" s="12">
        <v>0</v>
      </c>
      <c r="U36" s="17"/>
      <c r="V36" s="23"/>
      <c r="W36" s="23"/>
      <c r="X36" s="23"/>
      <c r="Y36" s="23"/>
      <c r="Z36" s="23"/>
      <c r="AA36" s="23"/>
      <c r="AB36" s="29"/>
    </row>
    <row r="37" spans="1:28" ht="15">
      <c r="A37" s="51"/>
      <c r="B37" s="1" t="s">
        <v>43</v>
      </c>
      <c r="C37" s="8">
        <f t="shared" si="14"/>
        <v>27</v>
      </c>
      <c r="D37" s="8">
        <f t="shared" si="14"/>
        <v>12</v>
      </c>
      <c r="E37" s="8">
        <f t="shared" si="14"/>
        <v>15</v>
      </c>
      <c r="F37" s="8">
        <f>G37+H37</f>
        <v>5</v>
      </c>
      <c r="G37" s="9">
        <v>2</v>
      </c>
      <c r="H37" s="9">
        <v>3</v>
      </c>
      <c r="I37" s="8">
        <f>J37+K37</f>
        <v>22</v>
      </c>
      <c r="J37" s="9">
        <v>10</v>
      </c>
      <c r="K37" s="9">
        <v>12</v>
      </c>
      <c r="L37" s="8">
        <f>M37+N37</f>
        <v>1</v>
      </c>
      <c r="M37" s="9">
        <v>0</v>
      </c>
      <c r="N37" s="9">
        <v>1</v>
      </c>
      <c r="O37" s="8">
        <f>P37+Q37</f>
        <v>0</v>
      </c>
      <c r="P37" s="9">
        <v>0</v>
      </c>
      <c r="Q37" s="9">
        <v>0</v>
      </c>
      <c r="R37" s="8">
        <f>S37+T37</f>
        <v>0</v>
      </c>
      <c r="S37" s="9">
        <v>0</v>
      </c>
      <c r="T37" s="12">
        <v>0</v>
      </c>
      <c r="U37" s="18"/>
      <c r="V37" s="24"/>
      <c r="W37" s="24"/>
      <c r="X37" s="24"/>
      <c r="Y37" s="24"/>
      <c r="Z37" s="24"/>
      <c r="AA37" s="24"/>
      <c r="AB37" s="30"/>
    </row>
    <row r="38" spans="1:28" ht="15">
      <c r="A38" s="48" t="s">
        <v>8</v>
      </c>
      <c r="B38" s="4" t="s">
        <v>38</v>
      </c>
      <c r="C38" s="7">
        <f aca="true" t="shared" si="15" ref="C38:T38">SUM(C39:C43)</f>
        <v>302</v>
      </c>
      <c r="D38" s="7">
        <f t="shared" si="15"/>
        <v>117</v>
      </c>
      <c r="E38" s="7">
        <f t="shared" si="15"/>
        <v>185</v>
      </c>
      <c r="F38" s="7">
        <f t="shared" si="15"/>
        <v>90</v>
      </c>
      <c r="G38" s="7">
        <f t="shared" si="15"/>
        <v>46</v>
      </c>
      <c r="H38" s="7">
        <f t="shared" si="15"/>
        <v>44</v>
      </c>
      <c r="I38" s="7">
        <f t="shared" si="15"/>
        <v>212</v>
      </c>
      <c r="J38" s="7">
        <f t="shared" si="15"/>
        <v>71</v>
      </c>
      <c r="K38" s="7">
        <f t="shared" si="15"/>
        <v>141</v>
      </c>
      <c r="L38" s="7">
        <f t="shared" si="15"/>
        <v>30</v>
      </c>
      <c r="M38" s="7">
        <f t="shared" si="15"/>
        <v>9</v>
      </c>
      <c r="N38" s="7">
        <f t="shared" si="15"/>
        <v>21</v>
      </c>
      <c r="O38" s="7">
        <f t="shared" si="15"/>
        <v>0</v>
      </c>
      <c r="P38" s="7">
        <f t="shared" si="15"/>
        <v>0</v>
      </c>
      <c r="Q38" s="7">
        <f t="shared" si="15"/>
        <v>0</v>
      </c>
      <c r="R38" s="7">
        <f t="shared" si="15"/>
        <v>3</v>
      </c>
      <c r="S38" s="7">
        <f t="shared" si="15"/>
        <v>2</v>
      </c>
      <c r="T38" s="7">
        <f t="shared" si="15"/>
        <v>1</v>
      </c>
      <c r="U38" s="16">
        <f>SUM(V38:Z38)</f>
        <v>25250</v>
      </c>
      <c r="V38" s="22">
        <v>4920</v>
      </c>
      <c r="W38" s="22">
        <v>2432</v>
      </c>
      <c r="X38" s="22">
        <v>9664</v>
      </c>
      <c r="Y38" s="22">
        <v>8174</v>
      </c>
      <c r="Z38" s="22">
        <v>60</v>
      </c>
      <c r="AA38" s="22">
        <v>59</v>
      </c>
      <c r="AB38" s="28">
        <v>2</v>
      </c>
    </row>
    <row r="39" spans="1:28" ht="15">
      <c r="A39" s="50"/>
      <c r="B39" s="1" t="s">
        <v>39</v>
      </c>
      <c r="C39" s="8">
        <f aca="true" t="shared" si="16" ref="C39:E43">F39+I39</f>
        <v>58</v>
      </c>
      <c r="D39" s="8">
        <f t="shared" si="16"/>
        <v>28</v>
      </c>
      <c r="E39" s="8">
        <f t="shared" si="16"/>
        <v>30</v>
      </c>
      <c r="F39" s="8">
        <f>G39+H39</f>
        <v>14</v>
      </c>
      <c r="G39" s="9">
        <v>9</v>
      </c>
      <c r="H39" s="9">
        <v>5</v>
      </c>
      <c r="I39" s="8">
        <f>J39+K39</f>
        <v>44</v>
      </c>
      <c r="J39" s="9">
        <v>19</v>
      </c>
      <c r="K39" s="9">
        <v>25</v>
      </c>
      <c r="L39" s="8">
        <f>M39+N39</f>
        <v>5</v>
      </c>
      <c r="M39" s="9">
        <v>1</v>
      </c>
      <c r="N39" s="9">
        <v>4</v>
      </c>
      <c r="O39" s="8">
        <f>P39+Q39</f>
        <v>0</v>
      </c>
      <c r="P39" s="9">
        <v>0</v>
      </c>
      <c r="Q39" s="9">
        <v>0</v>
      </c>
      <c r="R39" s="8">
        <f>S39+T39</f>
        <v>0</v>
      </c>
      <c r="S39" s="9">
        <v>0</v>
      </c>
      <c r="T39" s="12">
        <v>0</v>
      </c>
      <c r="U39" s="17"/>
      <c r="V39" s="23"/>
      <c r="W39" s="23"/>
      <c r="X39" s="23"/>
      <c r="Y39" s="23"/>
      <c r="Z39" s="23"/>
      <c r="AA39" s="23"/>
      <c r="AB39" s="29"/>
    </row>
    <row r="40" spans="1:28" ht="15">
      <c r="A40" s="50"/>
      <c r="B40" s="1" t="s">
        <v>40</v>
      </c>
      <c r="C40" s="8">
        <f t="shared" si="16"/>
        <v>75</v>
      </c>
      <c r="D40" s="8">
        <f t="shared" si="16"/>
        <v>27</v>
      </c>
      <c r="E40" s="8">
        <f t="shared" si="16"/>
        <v>48</v>
      </c>
      <c r="F40" s="8">
        <f>G40+H40</f>
        <v>30</v>
      </c>
      <c r="G40" s="9">
        <v>14</v>
      </c>
      <c r="H40" s="9">
        <v>16</v>
      </c>
      <c r="I40" s="8">
        <f>J40+K40</f>
        <v>45</v>
      </c>
      <c r="J40" s="9">
        <v>13</v>
      </c>
      <c r="K40" s="9">
        <v>32</v>
      </c>
      <c r="L40" s="8">
        <f>M40+N40</f>
        <v>7</v>
      </c>
      <c r="M40" s="9">
        <v>1</v>
      </c>
      <c r="N40" s="9">
        <v>6</v>
      </c>
      <c r="O40" s="8">
        <f>P40+Q40</f>
        <v>0</v>
      </c>
      <c r="P40" s="9">
        <v>0</v>
      </c>
      <c r="Q40" s="9">
        <v>0</v>
      </c>
      <c r="R40" s="8">
        <f>S40+T40</f>
        <v>3</v>
      </c>
      <c r="S40" s="9">
        <v>2</v>
      </c>
      <c r="T40" s="12">
        <v>1</v>
      </c>
      <c r="U40" s="17"/>
      <c r="V40" s="23"/>
      <c r="W40" s="23"/>
      <c r="X40" s="23"/>
      <c r="Y40" s="23"/>
      <c r="Z40" s="23"/>
      <c r="AA40" s="23"/>
      <c r="AB40" s="29"/>
    </row>
    <row r="41" spans="1:28" ht="15">
      <c r="A41" s="50"/>
      <c r="B41" s="1" t="s">
        <v>41</v>
      </c>
      <c r="C41" s="8">
        <f t="shared" si="16"/>
        <v>63</v>
      </c>
      <c r="D41" s="8">
        <f t="shared" si="16"/>
        <v>27</v>
      </c>
      <c r="E41" s="8">
        <f t="shared" si="16"/>
        <v>36</v>
      </c>
      <c r="F41" s="8">
        <f>G41+H41</f>
        <v>21</v>
      </c>
      <c r="G41" s="9">
        <v>10</v>
      </c>
      <c r="H41" s="9">
        <v>11</v>
      </c>
      <c r="I41" s="8">
        <f>J41+K41</f>
        <v>42</v>
      </c>
      <c r="J41" s="9">
        <v>17</v>
      </c>
      <c r="K41" s="9">
        <v>25</v>
      </c>
      <c r="L41" s="8">
        <f>M41+N41</f>
        <v>5</v>
      </c>
      <c r="M41" s="9">
        <v>3</v>
      </c>
      <c r="N41" s="9">
        <v>2</v>
      </c>
      <c r="O41" s="8">
        <f>P41+Q41</f>
        <v>0</v>
      </c>
      <c r="P41" s="9">
        <v>0</v>
      </c>
      <c r="Q41" s="9">
        <v>0</v>
      </c>
      <c r="R41" s="8">
        <f>S41+T41</f>
        <v>0</v>
      </c>
      <c r="S41" s="9">
        <v>0</v>
      </c>
      <c r="T41" s="12">
        <v>0</v>
      </c>
      <c r="U41" s="17"/>
      <c r="V41" s="23"/>
      <c r="W41" s="23"/>
      <c r="X41" s="23"/>
      <c r="Y41" s="23"/>
      <c r="Z41" s="23"/>
      <c r="AA41" s="23"/>
      <c r="AB41" s="29"/>
    </row>
    <row r="42" spans="1:28" ht="15">
      <c r="A42" s="50"/>
      <c r="B42" s="1" t="s">
        <v>42</v>
      </c>
      <c r="C42" s="8">
        <f t="shared" si="16"/>
        <v>50</v>
      </c>
      <c r="D42" s="8">
        <f t="shared" si="16"/>
        <v>17</v>
      </c>
      <c r="E42" s="8">
        <f t="shared" si="16"/>
        <v>33</v>
      </c>
      <c r="F42" s="8">
        <f>G42+H42</f>
        <v>14</v>
      </c>
      <c r="G42" s="9">
        <v>8</v>
      </c>
      <c r="H42" s="9">
        <v>6</v>
      </c>
      <c r="I42" s="8">
        <f>J42+K42</f>
        <v>36</v>
      </c>
      <c r="J42" s="9">
        <v>9</v>
      </c>
      <c r="K42" s="9">
        <v>27</v>
      </c>
      <c r="L42" s="8">
        <f>M42+N42</f>
        <v>2</v>
      </c>
      <c r="M42" s="9">
        <v>0</v>
      </c>
      <c r="N42" s="9">
        <v>2</v>
      </c>
      <c r="O42" s="8">
        <f>P42+Q42</f>
        <v>0</v>
      </c>
      <c r="P42" s="9">
        <v>0</v>
      </c>
      <c r="Q42" s="9">
        <v>0</v>
      </c>
      <c r="R42" s="8">
        <f>S42+T42</f>
        <v>0</v>
      </c>
      <c r="S42" s="9">
        <v>0</v>
      </c>
      <c r="T42" s="12">
        <v>0</v>
      </c>
      <c r="U42" s="17"/>
      <c r="V42" s="23"/>
      <c r="W42" s="23"/>
      <c r="X42" s="23"/>
      <c r="Y42" s="23"/>
      <c r="Z42" s="23"/>
      <c r="AA42" s="23"/>
      <c r="AB42" s="29"/>
    </row>
    <row r="43" spans="1:28" ht="15">
      <c r="A43" s="51"/>
      <c r="B43" s="1" t="s">
        <v>43</v>
      </c>
      <c r="C43" s="8">
        <f t="shared" si="16"/>
        <v>56</v>
      </c>
      <c r="D43" s="8">
        <f t="shared" si="16"/>
        <v>18</v>
      </c>
      <c r="E43" s="8">
        <f t="shared" si="16"/>
        <v>38</v>
      </c>
      <c r="F43" s="8">
        <f>G43+H43</f>
        <v>11</v>
      </c>
      <c r="G43" s="9">
        <v>5</v>
      </c>
      <c r="H43" s="9">
        <v>6</v>
      </c>
      <c r="I43" s="8">
        <f>J43+K43</f>
        <v>45</v>
      </c>
      <c r="J43" s="9">
        <v>13</v>
      </c>
      <c r="K43" s="9">
        <v>32</v>
      </c>
      <c r="L43" s="8">
        <f>M43+N43</f>
        <v>11</v>
      </c>
      <c r="M43" s="9">
        <v>4</v>
      </c>
      <c r="N43" s="9">
        <v>7</v>
      </c>
      <c r="O43" s="8">
        <f>P43+Q43</f>
        <v>0</v>
      </c>
      <c r="P43" s="9">
        <v>0</v>
      </c>
      <c r="Q43" s="9">
        <v>0</v>
      </c>
      <c r="R43" s="8">
        <f>S43+T43</f>
        <v>0</v>
      </c>
      <c r="S43" s="9">
        <v>0</v>
      </c>
      <c r="T43" s="12">
        <v>0</v>
      </c>
      <c r="U43" s="18"/>
      <c r="V43" s="24"/>
      <c r="W43" s="24"/>
      <c r="X43" s="24"/>
      <c r="Y43" s="24"/>
      <c r="Z43" s="24"/>
      <c r="AA43" s="24"/>
      <c r="AB43" s="30"/>
    </row>
    <row r="44" spans="1:28" ht="15">
      <c r="A44" s="48" t="s">
        <v>9</v>
      </c>
      <c r="B44" s="4" t="s">
        <v>38</v>
      </c>
      <c r="C44" s="7">
        <f aca="true" t="shared" si="17" ref="C44:T44">SUM(C45:C49)</f>
        <v>227</v>
      </c>
      <c r="D44" s="7">
        <f t="shared" si="17"/>
        <v>73</v>
      </c>
      <c r="E44" s="7">
        <f t="shared" si="17"/>
        <v>154</v>
      </c>
      <c r="F44" s="7">
        <f t="shared" si="17"/>
        <v>65</v>
      </c>
      <c r="G44" s="7">
        <f t="shared" si="17"/>
        <v>25</v>
      </c>
      <c r="H44" s="7">
        <f t="shared" si="17"/>
        <v>40</v>
      </c>
      <c r="I44" s="7">
        <f t="shared" si="17"/>
        <v>162</v>
      </c>
      <c r="J44" s="7">
        <f t="shared" si="17"/>
        <v>48</v>
      </c>
      <c r="K44" s="7">
        <f t="shared" si="17"/>
        <v>114</v>
      </c>
      <c r="L44" s="7">
        <f t="shared" si="17"/>
        <v>5</v>
      </c>
      <c r="M44" s="7">
        <f t="shared" si="17"/>
        <v>2</v>
      </c>
      <c r="N44" s="7">
        <f t="shared" si="17"/>
        <v>3</v>
      </c>
      <c r="O44" s="7">
        <f t="shared" si="17"/>
        <v>0</v>
      </c>
      <c r="P44" s="7">
        <f t="shared" si="17"/>
        <v>0</v>
      </c>
      <c r="Q44" s="7">
        <f t="shared" si="17"/>
        <v>0</v>
      </c>
      <c r="R44" s="7">
        <f t="shared" si="17"/>
        <v>3</v>
      </c>
      <c r="S44" s="7">
        <f t="shared" si="17"/>
        <v>2</v>
      </c>
      <c r="T44" s="7">
        <f t="shared" si="17"/>
        <v>1</v>
      </c>
      <c r="U44" s="16">
        <f>SUM(V44:Z44)</f>
        <v>18494</v>
      </c>
      <c r="V44" s="22">
        <v>4199</v>
      </c>
      <c r="W44" s="22">
        <v>1603</v>
      </c>
      <c r="X44" s="22">
        <v>7264</v>
      </c>
      <c r="Y44" s="22">
        <v>5383</v>
      </c>
      <c r="Z44" s="22">
        <v>45</v>
      </c>
      <c r="AA44" s="22">
        <v>44</v>
      </c>
      <c r="AB44" s="28">
        <v>1</v>
      </c>
    </row>
    <row r="45" spans="1:28" ht="15">
      <c r="A45" s="50"/>
      <c r="B45" s="1" t="s">
        <v>39</v>
      </c>
      <c r="C45" s="8">
        <f aca="true" t="shared" si="18" ref="C45:E49">F45+I45</f>
        <v>28</v>
      </c>
      <c r="D45" s="8">
        <f t="shared" si="18"/>
        <v>10</v>
      </c>
      <c r="E45" s="8">
        <f t="shared" si="18"/>
        <v>18</v>
      </c>
      <c r="F45" s="8">
        <f>G45+H45</f>
        <v>4</v>
      </c>
      <c r="G45" s="9">
        <v>3</v>
      </c>
      <c r="H45" s="9">
        <v>1</v>
      </c>
      <c r="I45" s="8">
        <f>J45+K45</f>
        <v>24</v>
      </c>
      <c r="J45" s="9">
        <v>7</v>
      </c>
      <c r="K45" s="9">
        <v>17</v>
      </c>
      <c r="L45" s="8">
        <f>M45+N45</f>
        <v>0</v>
      </c>
      <c r="M45" s="9">
        <v>0</v>
      </c>
      <c r="N45" s="9">
        <v>0</v>
      </c>
      <c r="O45" s="8">
        <f>P45+Q45</f>
        <v>0</v>
      </c>
      <c r="P45" s="9">
        <v>0</v>
      </c>
      <c r="Q45" s="9">
        <v>0</v>
      </c>
      <c r="R45" s="8">
        <f>S45+T45</f>
        <v>0</v>
      </c>
      <c r="S45" s="9">
        <v>0</v>
      </c>
      <c r="T45" s="12">
        <v>0</v>
      </c>
      <c r="U45" s="17"/>
      <c r="V45" s="23"/>
      <c r="W45" s="23"/>
      <c r="X45" s="23"/>
      <c r="Y45" s="23"/>
      <c r="Z45" s="23"/>
      <c r="AA45" s="23"/>
      <c r="AB45" s="29"/>
    </row>
    <row r="46" spans="1:28" ht="15">
      <c r="A46" s="50"/>
      <c r="B46" s="1" t="s">
        <v>40</v>
      </c>
      <c r="C46" s="8">
        <f t="shared" si="18"/>
        <v>52</v>
      </c>
      <c r="D46" s="8">
        <f t="shared" si="18"/>
        <v>16</v>
      </c>
      <c r="E46" s="8">
        <f t="shared" si="18"/>
        <v>36</v>
      </c>
      <c r="F46" s="8">
        <f>G46+H46</f>
        <v>11</v>
      </c>
      <c r="G46" s="9">
        <v>4</v>
      </c>
      <c r="H46" s="9">
        <v>7</v>
      </c>
      <c r="I46" s="8">
        <f>J46+K46</f>
        <v>41</v>
      </c>
      <c r="J46" s="9">
        <v>12</v>
      </c>
      <c r="K46" s="9">
        <v>29</v>
      </c>
      <c r="L46" s="8">
        <f>M46+N46</f>
        <v>1</v>
      </c>
      <c r="M46" s="9">
        <v>0</v>
      </c>
      <c r="N46" s="9">
        <v>1</v>
      </c>
      <c r="O46" s="8">
        <f>P46+Q46</f>
        <v>0</v>
      </c>
      <c r="P46" s="9">
        <v>0</v>
      </c>
      <c r="Q46" s="9">
        <v>0</v>
      </c>
      <c r="R46" s="8">
        <f>S46+T46</f>
        <v>1</v>
      </c>
      <c r="S46" s="9">
        <v>0</v>
      </c>
      <c r="T46" s="12">
        <v>1</v>
      </c>
      <c r="U46" s="17"/>
      <c r="V46" s="23"/>
      <c r="W46" s="23"/>
      <c r="X46" s="23"/>
      <c r="Y46" s="23"/>
      <c r="Z46" s="23"/>
      <c r="AA46" s="23"/>
      <c r="AB46" s="29"/>
    </row>
    <row r="47" spans="1:28" ht="15">
      <c r="A47" s="50"/>
      <c r="B47" s="1" t="s">
        <v>41</v>
      </c>
      <c r="C47" s="8">
        <f t="shared" si="18"/>
        <v>59</v>
      </c>
      <c r="D47" s="8">
        <f t="shared" si="18"/>
        <v>15</v>
      </c>
      <c r="E47" s="8">
        <f t="shared" si="18"/>
        <v>44</v>
      </c>
      <c r="F47" s="8">
        <f>G47+H47</f>
        <v>22</v>
      </c>
      <c r="G47" s="9">
        <v>5</v>
      </c>
      <c r="H47" s="9">
        <v>17</v>
      </c>
      <c r="I47" s="8">
        <f>J47+K47</f>
        <v>37</v>
      </c>
      <c r="J47" s="9">
        <v>10</v>
      </c>
      <c r="K47" s="9">
        <v>27</v>
      </c>
      <c r="L47" s="8">
        <f>M47+N47</f>
        <v>1</v>
      </c>
      <c r="M47" s="9">
        <v>1</v>
      </c>
      <c r="N47" s="9">
        <v>0</v>
      </c>
      <c r="O47" s="8">
        <f>P47+Q47</f>
        <v>0</v>
      </c>
      <c r="P47" s="9">
        <v>0</v>
      </c>
      <c r="Q47" s="9">
        <v>0</v>
      </c>
      <c r="R47" s="8">
        <f>S47+T47</f>
        <v>0</v>
      </c>
      <c r="S47" s="9">
        <v>0</v>
      </c>
      <c r="T47" s="12">
        <v>0</v>
      </c>
      <c r="U47" s="17"/>
      <c r="V47" s="23"/>
      <c r="W47" s="23"/>
      <c r="X47" s="23"/>
      <c r="Y47" s="23"/>
      <c r="Z47" s="23"/>
      <c r="AA47" s="23"/>
      <c r="AB47" s="29"/>
    </row>
    <row r="48" spans="1:28" ht="15">
      <c r="A48" s="50"/>
      <c r="B48" s="1" t="s">
        <v>42</v>
      </c>
      <c r="C48" s="8">
        <f t="shared" si="18"/>
        <v>42</v>
      </c>
      <c r="D48" s="8">
        <f t="shared" si="18"/>
        <v>9</v>
      </c>
      <c r="E48" s="8">
        <f t="shared" si="18"/>
        <v>33</v>
      </c>
      <c r="F48" s="8">
        <f>G48+H48</f>
        <v>9</v>
      </c>
      <c r="G48" s="9">
        <v>3</v>
      </c>
      <c r="H48" s="9">
        <v>6</v>
      </c>
      <c r="I48" s="8">
        <f>J48+K48</f>
        <v>33</v>
      </c>
      <c r="J48" s="9">
        <v>6</v>
      </c>
      <c r="K48" s="9">
        <v>27</v>
      </c>
      <c r="L48" s="8">
        <f>M48+N48</f>
        <v>1</v>
      </c>
      <c r="M48" s="9">
        <v>0</v>
      </c>
      <c r="N48" s="9">
        <v>1</v>
      </c>
      <c r="O48" s="8">
        <f>P48+Q48</f>
        <v>0</v>
      </c>
      <c r="P48" s="9">
        <v>0</v>
      </c>
      <c r="Q48" s="9">
        <v>0</v>
      </c>
      <c r="R48" s="8">
        <f>S48+T48</f>
        <v>0</v>
      </c>
      <c r="S48" s="9">
        <v>0</v>
      </c>
      <c r="T48" s="12">
        <v>0</v>
      </c>
      <c r="U48" s="17"/>
      <c r="V48" s="23"/>
      <c r="W48" s="23"/>
      <c r="X48" s="23"/>
      <c r="Y48" s="23"/>
      <c r="Z48" s="23"/>
      <c r="AA48" s="23"/>
      <c r="AB48" s="29"/>
    </row>
    <row r="49" spans="1:28" ht="15">
      <c r="A49" s="51"/>
      <c r="B49" s="1" t="s">
        <v>43</v>
      </c>
      <c r="C49" s="8">
        <f t="shared" si="18"/>
        <v>46</v>
      </c>
      <c r="D49" s="8">
        <f t="shared" si="18"/>
        <v>23</v>
      </c>
      <c r="E49" s="8">
        <f t="shared" si="18"/>
        <v>23</v>
      </c>
      <c r="F49" s="8">
        <f>G49+H49</f>
        <v>19</v>
      </c>
      <c r="G49" s="9">
        <v>10</v>
      </c>
      <c r="H49" s="9">
        <v>9</v>
      </c>
      <c r="I49" s="8">
        <f>J49+K49</f>
        <v>27</v>
      </c>
      <c r="J49" s="9">
        <v>13</v>
      </c>
      <c r="K49" s="9">
        <v>14</v>
      </c>
      <c r="L49" s="8">
        <f>M49+N49</f>
        <v>2</v>
      </c>
      <c r="M49" s="9">
        <v>1</v>
      </c>
      <c r="N49" s="9">
        <v>1</v>
      </c>
      <c r="O49" s="8">
        <f>P49+Q49</f>
        <v>0</v>
      </c>
      <c r="P49" s="9">
        <v>0</v>
      </c>
      <c r="Q49" s="9">
        <v>0</v>
      </c>
      <c r="R49" s="8">
        <f>S49+T49</f>
        <v>2</v>
      </c>
      <c r="S49" s="9">
        <v>2</v>
      </c>
      <c r="T49" s="12">
        <v>0</v>
      </c>
      <c r="U49" s="18"/>
      <c r="V49" s="24"/>
      <c r="W49" s="24"/>
      <c r="X49" s="24"/>
      <c r="Y49" s="24"/>
      <c r="Z49" s="24"/>
      <c r="AA49" s="24"/>
      <c r="AB49" s="30"/>
    </row>
    <row r="50" spans="1:28" ht="15">
      <c r="A50" s="48" t="s">
        <v>10</v>
      </c>
      <c r="B50" s="4" t="s">
        <v>38</v>
      </c>
      <c r="C50" s="7">
        <f aca="true" t="shared" si="19" ref="C50:T50">SUM(C51:C55)</f>
        <v>73</v>
      </c>
      <c r="D50" s="7">
        <f t="shared" si="19"/>
        <v>26</v>
      </c>
      <c r="E50" s="7">
        <f t="shared" si="19"/>
        <v>47</v>
      </c>
      <c r="F50" s="7">
        <f t="shared" si="19"/>
        <v>16</v>
      </c>
      <c r="G50" s="7">
        <f t="shared" si="19"/>
        <v>6</v>
      </c>
      <c r="H50" s="7">
        <f t="shared" si="19"/>
        <v>10</v>
      </c>
      <c r="I50" s="7">
        <f t="shared" si="19"/>
        <v>57</v>
      </c>
      <c r="J50" s="7">
        <f t="shared" si="19"/>
        <v>20</v>
      </c>
      <c r="K50" s="7">
        <f t="shared" si="19"/>
        <v>37</v>
      </c>
      <c r="L50" s="7">
        <f t="shared" si="19"/>
        <v>0</v>
      </c>
      <c r="M50" s="7">
        <f t="shared" si="19"/>
        <v>0</v>
      </c>
      <c r="N50" s="7">
        <f t="shared" si="19"/>
        <v>0</v>
      </c>
      <c r="O50" s="7">
        <f t="shared" si="19"/>
        <v>0</v>
      </c>
      <c r="P50" s="7">
        <f t="shared" si="19"/>
        <v>0</v>
      </c>
      <c r="Q50" s="7">
        <f t="shared" si="19"/>
        <v>0</v>
      </c>
      <c r="R50" s="7">
        <f t="shared" si="19"/>
        <v>1</v>
      </c>
      <c r="S50" s="7">
        <f t="shared" si="19"/>
        <v>1</v>
      </c>
      <c r="T50" s="7">
        <f t="shared" si="19"/>
        <v>0</v>
      </c>
      <c r="U50" s="16">
        <f>SUM(V50:Z50)</f>
        <v>6367</v>
      </c>
      <c r="V50" s="22">
        <v>1444</v>
      </c>
      <c r="W50" s="22">
        <v>669</v>
      </c>
      <c r="X50" s="22">
        <v>2336</v>
      </c>
      <c r="Y50" s="22">
        <v>1906</v>
      </c>
      <c r="Z50" s="22">
        <v>12</v>
      </c>
      <c r="AA50" s="22">
        <v>10</v>
      </c>
      <c r="AB50" s="28">
        <v>4</v>
      </c>
    </row>
    <row r="51" spans="1:28" ht="15">
      <c r="A51" s="50"/>
      <c r="B51" s="1" t="s">
        <v>39</v>
      </c>
      <c r="C51" s="8">
        <f aca="true" t="shared" si="20" ref="C51:E55">F51+I51</f>
        <v>8</v>
      </c>
      <c r="D51" s="8">
        <f t="shared" si="20"/>
        <v>2</v>
      </c>
      <c r="E51" s="8">
        <f t="shared" si="20"/>
        <v>6</v>
      </c>
      <c r="F51" s="8">
        <f>G51+H51</f>
        <v>4</v>
      </c>
      <c r="G51" s="9">
        <v>1</v>
      </c>
      <c r="H51" s="9">
        <v>3</v>
      </c>
      <c r="I51" s="8">
        <f>J51+K51</f>
        <v>4</v>
      </c>
      <c r="J51" s="9">
        <v>1</v>
      </c>
      <c r="K51" s="9">
        <v>3</v>
      </c>
      <c r="L51" s="8">
        <f>M51+N51</f>
        <v>0</v>
      </c>
      <c r="M51" s="9">
        <v>0</v>
      </c>
      <c r="N51" s="9">
        <v>0</v>
      </c>
      <c r="O51" s="8">
        <f>P51+Q51</f>
        <v>0</v>
      </c>
      <c r="P51" s="9">
        <v>0</v>
      </c>
      <c r="Q51" s="9">
        <v>0</v>
      </c>
      <c r="R51" s="8">
        <f>S51+T51</f>
        <v>0</v>
      </c>
      <c r="S51" s="9">
        <v>0</v>
      </c>
      <c r="T51" s="12">
        <v>0</v>
      </c>
      <c r="U51" s="17"/>
      <c r="V51" s="23"/>
      <c r="W51" s="23"/>
      <c r="X51" s="23"/>
      <c r="Y51" s="23"/>
      <c r="Z51" s="23"/>
      <c r="AA51" s="23"/>
      <c r="AB51" s="29"/>
    </row>
    <row r="52" spans="1:28" ht="15">
      <c r="A52" s="50"/>
      <c r="B52" s="1" t="s">
        <v>40</v>
      </c>
      <c r="C52" s="8">
        <f t="shared" si="20"/>
        <v>18</v>
      </c>
      <c r="D52" s="8">
        <f t="shared" si="20"/>
        <v>7</v>
      </c>
      <c r="E52" s="8">
        <f t="shared" si="20"/>
        <v>11</v>
      </c>
      <c r="F52" s="8">
        <f>G52+H52</f>
        <v>4</v>
      </c>
      <c r="G52" s="9">
        <v>2</v>
      </c>
      <c r="H52" s="9">
        <v>2</v>
      </c>
      <c r="I52" s="8">
        <f>J52+K52</f>
        <v>14</v>
      </c>
      <c r="J52" s="9">
        <v>5</v>
      </c>
      <c r="K52" s="9">
        <v>9</v>
      </c>
      <c r="L52" s="8">
        <f>M52+N52</f>
        <v>0</v>
      </c>
      <c r="M52" s="9">
        <v>0</v>
      </c>
      <c r="N52" s="9">
        <v>0</v>
      </c>
      <c r="O52" s="8">
        <f>P52+Q52</f>
        <v>0</v>
      </c>
      <c r="P52" s="9">
        <v>0</v>
      </c>
      <c r="Q52" s="9">
        <v>0</v>
      </c>
      <c r="R52" s="8">
        <f>S52+T52</f>
        <v>0</v>
      </c>
      <c r="S52" s="9">
        <v>0</v>
      </c>
      <c r="T52" s="12">
        <v>0</v>
      </c>
      <c r="U52" s="17"/>
      <c r="V52" s="23"/>
      <c r="W52" s="23"/>
      <c r="X52" s="23"/>
      <c r="Y52" s="23"/>
      <c r="Z52" s="23"/>
      <c r="AA52" s="23"/>
      <c r="AB52" s="29"/>
    </row>
    <row r="53" spans="1:28" ht="15">
      <c r="A53" s="50"/>
      <c r="B53" s="1" t="s">
        <v>41</v>
      </c>
      <c r="C53" s="8">
        <f t="shared" si="20"/>
        <v>22</v>
      </c>
      <c r="D53" s="8">
        <f t="shared" si="20"/>
        <v>6</v>
      </c>
      <c r="E53" s="8">
        <f t="shared" si="20"/>
        <v>16</v>
      </c>
      <c r="F53" s="8">
        <f>G53+H53</f>
        <v>4</v>
      </c>
      <c r="G53" s="9">
        <v>2</v>
      </c>
      <c r="H53" s="9">
        <v>2</v>
      </c>
      <c r="I53" s="8">
        <f>J53+K53</f>
        <v>18</v>
      </c>
      <c r="J53" s="9">
        <v>4</v>
      </c>
      <c r="K53" s="9">
        <v>14</v>
      </c>
      <c r="L53" s="8">
        <f>M53+N53</f>
        <v>0</v>
      </c>
      <c r="M53" s="9">
        <v>0</v>
      </c>
      <c r="N53" s="9">
        <v>0</v>
      </c>
      <c r="O53" s="8">
        <f>P53+Q53</f>
        <v>0</v>
      </c>
      <c r="P53" s="9">
        <v>0</v>
      </c>
      <c r="Q53" s="9">
        <v>0</v>
      </c>
      <c r="R53" s="8">
        <f>S53+T53</f>
        <v>0</v>
      </c>
      <c r="S53" s="9">
        <v>0</v>
      </c>
      <c r="T53" s="12">
        <v>0</v>
      </c>
      <c r="U53" s="17"/>
      <c r="V53" s="23"/>
      <c r="W53" s="23"/>
      <c r="X53" s="23"/>
      <c r="Y53" s="23"/>
      <c r="Z53" s="23"/>
      <c r="AA53" s="23"/>
      <c r="AB53" s="29"/>
    </row>
    <row r="54" spans="1:28" ht="15">
      <c r="A54" s="50"/>
      <c r="B54" s="1" t="s">
        <v>42</v>
      </c>
      <c r="C54" s="8">
        <f t="shared" si="20"/>
        <v>14</v>
      </c>
      <c r="D54" s="8">
        <f t="shared" si="20"/>
        <v>6</v>
      </c>
      <c r="E54" s="8">
        <f t="shared" si="20"/>
        <v>8</v>
      </c>
      <c r="F54" s="8">
        <f>G54+H54</f>
        <v>3</v>
      </c>
      <c r="G54" s="9">
        <v>1</v>
      </c>
      <c r="H54" s="9">
        <v>2</v>
      </c>
      <c r="I54" s="8">
        <f>J54+K54</f>
        <v>11</v>
      </c>
      <c r="J54" s="9">
        <v>5</v>
      </c>
      <c r="K54" s="9">
        <v>6</v>
      </c>
      <c r="L54" s="8">
        <f>M54+N54</f>
        <v>0</v>
      </c>
      <c r="M54" s="9">
        <v>0</v>
      </c>
      <c r="N54" s="9">
        <v>0</v>
      </c>
      <c r="O54" s="8">
        <f>P54+Q54</f>
        <v>0</v>
      </c>
      <c r="P54" s="9">
        <v>0</v>
      </c>
      <c r="Q54" s="9">
        <v>0</v>
      </c>
      <c r="R54" s="8">
        <f>S54+T54</f>
        <v>1</v>
      </c>
      <c r="S54" s="9">
        <v>1</v>
      </c>
      <c r="T54" s="12">
        <v>0</v>
      </c>
      <c r="U54" s="17"/>
      <c r="V54" s="23"/>
      <c r="W54" s="23"/>
      <c r="X54" s="23"/>
      <c r="Y54" s="23"/>
      <c r="Z54" s="23"/>
      <c r="AA54" s="23"/>
      <c r="AB54" s="29"/>
    </row>
    <row r="55" spans="1:28" ht="15">
      <c r="A55" s="51"/>
      <c r="B55" s="1" t="s">
        <v>43</v>
      </c>
      <c r="C55" s="8">
        <f t="shared" si="20"/>
        <v>11</v>
      </c>
      <c r="D55" s="8">
        <f t="shared" si="20"/>
        <v>5</v>
      </c>
      <c r="E55" s="8">
        <f t="shared" si="20"/>
        <v>6</v>
      </c>
      <c r="F55" s="8">
        <f>G55+H55</f>
        <v>1</v>
      </c>
      <c r="G55" s="9">
        <v>0</v>
      </c>
      <c r="H55" s="9">
        <v>1</v>
      </c>
      <c r="I55" s="8">
        <f>J55+K55</f>
        <v>10</v>
      </c>
      <c r="J55" s="9">
        <v>5</v>
      </c>
      <c r="K55" s="9">
        <v>5</v>
      </c>
      <c r="L55" s="8">
        <f>M55+N55</f>
        <v>0</v>
      </c>
      <c r="M55" s="9">
        <v>0</v>
      </c>
      <c r="N55" s="9">
        <v>0</v>
      </c>
      <c r="O55" s="8">
        <f>P55+Q55</f>
        <v>0</v>
      </c>
      <c r="P55" s="9">
        <v>0</v>
      </c>
      <c r="Q55" s="9">
        <v>0</v>
      </c>
      <c r="R55" s="8">
        <f>S55+T55</f>
        <v>0</v>
      </c>
      <c r="S55" s="9">
        <v>0</v>
      </c>
      <c r="T55" s="12">
        <v>0</v>
      </c>
      <c r="U55" s="18"/>
      <c r="V55" s="24"/>
      <c r="W55" s="24"/>
      <c r="X55" s="24"/>
      <c r="Y55" s="24"/>
      <c r="Z55" s="24"/>
      <c r="AA55" s="24"/>
      <c r="AB55" s="30"/>
    </row>
    <row r="56" spans="1:28" ht="15">
      <c r="A56" s="48" t="s">
        <v>11</v>
      </c>
      <c r="B56" s="4" t="s">
        <v>38</v>
      </c>
      <c r="C56" s="7">
        <f aca="true" t="shared" si="21" ref="C56:T56">SUM(C57:C61)</f>
        <v>187</v>
      </c>
      <c r="D56" s="7">
        <f t="shared" si="21"/>
        <v>58</v>
      </c>
      <c r="E56" s="7">
        <f t="shared" si="21"/>
        <v>129</v>
      </c>
      <c r="F56" s="7">
        <f t="shared" si="21"/>
        <v>60</v>
      </c>
      <c r="G56" s="7">
        <f t="shared" si="21"/>
        <v>27</v>
      </c>
      <c r="H56" s="7">
        <f t="shared" si="21"/>
        <v>33</v>
      </c>
      <c r="I56" s="7">
        <f t="shared" si="21"/>
        <v>127</v>
      </c>
      <c r="J56" s="7">
        <f t="shared" si="21"/>
        <v>31</v>
      </c>
      <c r="K56" s="7">
        <f t="shared" si="21"/>
        <v>96</v>
      </c>
      <c r="L56" s="7">
        <f t="shared" si="21"/>
        <v>10</v>
      </c>
      <c r="M56" s="7">
        <f t="shared" si="21"/>
        <v>2</v>
      </c>
      <c r="N56" s="7">
        <f t="shared" si="21"/>
        <v>8</v>
      </c>
      <c r="O56" s="7">
        <f t="shared" si="21"/>
        <v>0</v>
      </c>
      <c r="P56" s="7">
        <f t="shared" si="21"/>
        <v>0</v>
      </c>
      <c r="Q56" s="7">
        <f t="shared" si="21"/>
        <v>0</v>
      </c>
      <c r="R56" s="7">
        <f t="shared" si="21"/>
        <v>2</v>
      </c>
      <c r="S56" s="7">
        <f t="shared" si="21"/>
        <v>1</v>
      </c>
      <c r="T56" s="7">
        <f t="shared" si="21"/>
        <v>1</v>
      </c>
      <c r="U56" s="16">
        <f>SUM(V56:Z56)</f>
        <v>19271</v>
      </c>
      <c r="V56" s="22">
        <v>7010</v>
      </c>
      <c r="W56" s="22">
        <v>1691</v>
      </c>
      <c r="X56" s="22">
        <v>5984</v>
      </c>
      <c r="Y56" s="22">
        <v>4555</v>
      </c>
      <c r="Z56" s="22">
        <v>31</v>
      </c>
      <c r="AA56" s="22">
        <v>38</v>
      </c>
      <c r="AB56" s="28">
        <v>0</v>
      </c>
    </row>
    <row r="57" spans="1:28" ht="15">
      <c r="A57" s="50"/>
      <c r="B57" s="1" t="s">
        <v>39</v>
      </c>
      <c r="C57" s="8">
        <f aca="true" t="shared" si="22" ref="C57:E61">F57+I57</f>
        <v>28</v>
      </c>
      <c r="D57" s="8">
        <f t="shared" si="22"/>
        <v>11</v>
      </c>
      <c r="E57" s="8">
        <f t="shared" si="22"/>
        <v>17</v>
      </c>
      <c r="F57" s="8">
        <f>G57+H57</f>
        <v>7</v>
      </c>
      <c r="G57" s="9">
        <v>4</v>
      </c>
      <c r="H57" s="9">
        <v>3</v>
      </c>
      <c r="I57" s="8">
        <f>J57+K57</f>
        <v>21</v>
      </c>
      <c r="J57" s="9">
        <v>7</v>
      </c>
      <c r="K57" s="9">
        <v>14</v>
      </c>
      <c r="L57" s="8">
        <f>M57+N57</f>
        <v>2</v>
      </c>
      <c r="M57" s="9">
        <v>0</v>
      </c>
      <c r="N57" s="9">
        <v>2</v>
      </c>
      <c r="O57" s="8">
        <f>P57+Q57</f>
        <v>0</v>
      </c>
      <c r="P57" s="9">
        <v>0</v>
      </c>
      <c r="Q57" s="9">
        <v>0</v>
      </c>
      <c r="R57" s="8">
        <f>S57+T57</f>
        <v>0</v>
      </c>
      <c r="S57" s="9">
        <v>0</v>
      </c>
      <c r="T57" s="12">
        <v>0</v>
      </c>
      <c r="U57" s="17"/>
      <c r="V57" s="23"/>
      <c r="W57" s="23"/>
      <c r="X57" s="23"/>
      <c r="Y57" s="23"/>
      <c r="Z57" s="23"/>
      <c r="AA57" s="23"/>
      <c r="AB57" s="29"/>
    </row>
    <row r="58" spans="1:28" ht="15">
      <c r="A58" s="50"/>
      <c r="B58" s="1" t="s">
        <v>40</v>
      </c>
      <c r="C58" s="8">
        <f t="shared" si="22"/>
        <v>41</v>
      </c>
      <c r="D58" s="8">
        <f t="shared" si="22"/>
        <v>10</v>
      </c>
      <c r="E58" s="8">
        <f t="shared" si="22"/>
        <v>31</v>
      </c>
      <c r="F58" s="8">
        <f>G58+H58</f>
        <v>17</v>
      </c>
      <c r="G58" s="9">
        <v>6</v>
      </c>
      <c r="H58" s="9">
        <v>11</v>
      </c>
      <c r="I58" s="8">
        <f>J58+K58</f>
        <v>24</v>
      </c>
      <c r="J58" s="9">
        <v>4</v>
      </c>
      <c r="K58" s="9">
        <v>20</v>
      </c>
      <c r="L58" s="8">
        <f>M58+N58</f>
        <v>1</v>
      </c>
      <c r="M58" s="9">
        <v>0</v>
      </c>
      <c r="N58" s="9">
        <v>1</v>
      </c>
      <c r="O58" s="8">
        <f>P58+Q58</f>
        <v>0</v>
      </c>
      <c r="P58" s="9">
        <v>0</v>
      </c>
      <c r="Q58" s="9">
        <v>0</v>
      </c>
      <c r="R58" s="8">
        <f>S58+T58</f>
        <v>0</v>
      </c>
      <c r="S58" s="9">
        <v>0</v>
      </c>
      <c r="T58" s="12">
        <v>0</v>
      </c>
      <c r="U58" s="17"/>
      <c r="V58" s="23"/>
      <c r="W58" s="23"/>
      <c r="X58" s="23"/>
      <c r="Y58" s="23"/>
      <c r="Z58" s="23"/>
      <c r="AA58" s="23"/>
      <c r="AB58" s="29"/>
    </row>
    <row r="59" spans="1:28" ht="15">
      <c r="A59" s="50"/>
      <c r="B59" s="1" t="s">
        <v>41</v>
      </c>
      <c r="C59" s="8">
        <f t="shared" si="22"/>
        <v>42</v>
      </c>
      <c r="D59" s="8">
        <f t="shared" si="22"/>
        <v>10</v>
      </c>
      <c r="E59" s="8">
        <f t="shared" si="22"/>
        <v>32</v>
      </c>
      <c r="F59" s="8">
        <f>G59+H59</f>
        <v>10</v>
      </c>
      <c r="G59" s="9">
        <v>3</v>
      </c>
      <c r="H59" s="9">
        <v>7</v>
      </c>
      <c r="I59" s="8">
        <f>J59+K59</f>
        <v>32</v>
      </c>
      <c r="J59" s="9">
        <v>7</v>
      </c>
      <c r="K59" s="9">
        <v>25</v>
      </c>
      <c r="L59" s="8">
        <f>M59+N59</f>
        <v>3</v>
      </c>
      <c r="M59" s="9">
        <v>0</v>
      </c>
      <c r="N59" s="9">
        <v>3</v>
      </c>
      <c r="O59" s="8">
        <f>P59+Q59</f>
        <v>0</v>
      </c>
      <c r="P59" s="9">
        <v>0</v>
      </c>
      <c r="Q59" s="9">
        <v>0</v>
      </c>
      <c r="R59" s="8">
        <f>S59+T59</f>
        <v>0</v>
      </c>
      <c r="S59" s="9">
        <v>0</v>
      </c>
      <c r="T59" s="12">
        <v>0</v>
      </c>
      <c r="U59" s="17"/>
      <c r="V59" s="23"/>
      <c r="W59" s="23"/>
      <c r="X59" s="23"/>
      <c r="Y59" s="23"/>
      <c r="Z59" s="23"/>
      <c r="AA59" s="23"/>
      <c r="AB59" s="29"/>
    </row>
    <row r="60" spans="1:28" ht="15">
      <c r="A60" s="50"/>
      <c r="B60" s="1" t="s">
        <v>42</v>
      </c>
      <c r="C60" s="8">
        <f t="shared" si="22"/>
        <v>46</v>
      </c>
      <c r="D60" s="8">
        <f t="shared" si="22"/>
        <v>15</v>
      </c>
      <c r="E60" s="8">
        <f t="shared" si="22"/>
        <v>31</v>
      </c>
      <c r="F60" s="8">
        <f>G60+H60</f>
        <v>16</v>
      </c>
      <c r="G60" s="9">
        <v>9</v>
      </c>
      <c r="H60" s="9">
        <v>7</v>
      </c>
      <c r="I60" s="8">
        <f>J60+K60</f>
        <v>30</v>
      </c>
      <c r="J60" s="9">
        <v>6</v>
      </c>
      <c r="K60" s="9">
        <v>24</v>
      </c>
      <c r="L60" s="8">
        <f>M60+N60</f>
        <v>0</v>
      </c>
      <c r="M60" s="9">
        <v>0</v>
      </c>
      <c r="N60" s="9">
        <v>0</v>
      </c>
      <c r="O60" s="8">
        <f>P60+Q60</f>
        <v>0</v>
      </c>
      <c r="P60" s="9">
        <v>0</v>
      </c>
      <c r="Q60" s="9">
        <v>0</v>
      </c>
      <c r="R60" s="8">
        <f>S60+T60</f>
        <v>0</v>
      </c>
      <c r="S60" s="9">
        <v>0</v>
      </c>
      <c r="T60" s="12">
        <v>0</v>
      </c>
      <c r="U60" s="17"/>
      <c r="V60" s="23"/>
      <c r="W60" s="23"/>
      <c r="X60" s="23"/>
      <c r="Y60" s="23"/>
      <c r="Z60" s="23"/>
      <c r="AA60" s="23"/>
      <c r="AB60" s="29"/>
    </row>
    <row r="61" spans="1:28" ht="15">
      <c r="A61" s="51"/>
      <c r="B61" s="1" t="s">
        <v>43</v>
      </c>
      <c r="C61" s="8">
        <f t="shared" si="22"/>
        <v>30</v>
      </c>
      <c r="D61" s="8">
        <f t="shared" si="22"/>
        <v>12</v>
      </c>
      <c r="E61" s="8">
        <f t="shared" si="22"/>
        <v>18</v>
      </c>
      <c r="F61" s="8">
        <f>G61+H61</f>
        <v>10</v>
      </c>
      <c r="G61" s="9">
        <v>5</v>
      </c>
      <c r="H61" s="9">
        <v>5</v>
      </c>
      <c r="I61" s="8">
        <f>J61+K61</f>
        <v>20</v>
      </c>
      <c r="J61" s="9">
        <v>7</v>
      </c>
      <c r="K61" s="9">
        <v>13</v>
      </c>
      <c r="L61" s="8">
        <f>M61+N61</f>
        <v>4</v>
      </c>
      <c r="M61" s="9">
        <v>2</v>
      </c>
      <c r="N61" s="9">
        <v>2</v>
      </c>
      <c r="O61" s="8">
        <f>P61+Q61</f>
        <v>0</v>
      </c>
      <c r="P61" s="9">
        <v>0</v>
      </c>
      <c r="Q61" s="9">
        <v>0</v>
      </c>
      <c r="R61" s="8">
        <f>S61+T61</f>
        <v>2</v>
      </c>
      <c r="S61" s="9">
        <v>1</v>
      </c>
      <c r="T61" s="12">
        <v>1</v>
      </c>
      <c r="U61" s="18"/>
      <c r="V61" s="24"/>
      <c r="W61" s="24"/>
      <c r="X61" s="24"/>
      <c r="Y61" s="24"/>
      <c r="Z61" s="24"/>
      <c r="AA61" s="24"/>
      <c r="AB61" s="30"/>
    </row>
    <row r="62" spans="1:28" ht="15">
      <c r="A62" s="48" t="s">
        <v>12</v>
      </c>
      <c r="B62" s="4" t="s">
        <v>38</v>
      </c>
      <c r="C62" s="7">
        <f aca="true" t="shared" si="23" ref="C62:T62">SUM(C63:C67)</f>
        <v>143</v>
      </c>
      <c r="D62" s="7">
        <f t="shared" si="23"/>
        <v>62</v>
      </c>
      <c r="E62" s="7">
        <f t="shared" si="23"/>
        <v>81</v>
      </c>
      <c r="F62" s="7">
        <f t="shared" si="23"/>
        <v>65</v>
      </c>
      <c r="G62" s="7">
        <f t="shared" si="23"/>
        <v>39</v>
      </c>
      <c r="H62" s="7">
        <f t="shared" si="23"/>
        <v>26</v>
      </c>
      <c r="I62" s="7">
        <f t="shared" si="23"/>
        <v>78</v>
      </c>
      <c r="J62" s="7">
        <f t="shared" si="23"/>
        <v>23</v>
      </c>
      <c r="K62" s="7">
        <f t="shared" si="23"/>
        <v>55</v>
      </c>
      <c r="L62" s="7">
        <f t="shared" si="23"/>
        <v>2</v>
      </c>
      <c r="M62" s="7">
        <f t="shared" si="23"/>
        <v>2</v>
      </c>
      <c r="N62" s="7">
        <f t="shared" si="23"/>
        <v>0</v>
      </c>
      <c r="O62" s="7">
        <f t="shared" si="23"/>
        <v>0</v>
      </c>
      <c r="P62" s="7">
        <f t="shared" si="23"/>
        <v>0</v>
      </c>
      <c r="Q62" s="7">
        <f t="shared" si="23"/>
        <v>0</v>
      </c>
      <c r="R62" s="7">
        <f t="shared" si="23"/>
        <v>5</v>
      </c>
      <c r="S62" s="7">
        <f t="shared" si="23"/>
        <v>5</v>
      </c>
      <c r="T62" s="7">
        <f t="shared" si="23"/>
        <v>0</v>
      </c>
      <c r="U62" s="16">
        <f>SUM(V62:Z62)</f>
        <v>14774</v>
      </c>
      <c r="V62" s="22">
        <v>3527</v>
      </c>
      <c r="W62" s="22">
        <v>1201</v>
      </c>
      <c r="X62" s="22">
        <v>4576</v>
      </c>
      <c r="Y62" s="22">
        <v>5446</v>
      </c>
      <c r="Z62" s="22">
        <v>24</v>
      </c>
      <c r="AA62" s="22">
        <v>46</v>
      </c>
      <c r="AB62" s="28">
        <v>0</v>
      </c>
    </row>
    <row r="63" spans="1:28" ht="15">
      <c r="A63" s="50"/>
      <c r="B63" s="1" t="s">
        <v>39</v>
      </c>
      <c r="C63" s="8">
        <f aca="true" t="shared" si="24" ref="C63:E67">F63+I63</f>
        <v>17</v>
      </c>
      <c r="D63" s="8">
        <f t="shared" si="24"/>
        <v>9</v>
      </c>
      <c r="E63" s="8">
        <f t="shared" si="24"/>
        <v>8</v>
      </c>
      <c r="F63" s="8">
        <f>G63+H63</f>
        <v>8</v>
      </c>
      <c r="G63" s="9">
        <v>6</v>
      </c>
      <c r="H63" s="9">
        <v>2</v>
      </c>
      <c r="I63" s="8">
        <f>J63+K63</f>
        <v>9</v>
      </c>
      <c r="J63" s="9">
        <v>3</v>
      </c>
      <c r="K63" s="9">
        <v>6</v>
      </c>
      <c r="L63" s="8">
        <f>M63+N63</f>
        <v>0</v>
      </c>
      <c r="M63" s="9">
        <v>0</v>
      </c>
      <c r="N63" s="9">
        <v>0</v>
      </c>
      <c r="O63" s="8">
        <f>P63+Q63</f>
        <v>0</v>
      </c>
      <c r="P63" s="9">
        <v>0</v>
      </c>
      <c r="Q63" s="9">
        <v>0</v>
      </c>
      <c r="R63" s="8">
        <f>S63+T63</f>
        <v>0</v>
      </c>
      <c r="S63" s="9">
        <v>0</v>
      </c>
      <c r="T63" s="12">
        <v>0</v>
      </c>
      <c r="U63" s="17"/>
      <c r="V63" s="23"/>
      <c r="W63" s="23"/>
      <c r="X63" s="23"/>
      <c r="Y63" s="23"/>
      <c r="Z63" s="23"/>
      <c r="AA63" s="23"/>
      <c r="AB63" s="29"/>
    </row>
    <row r="64" spans="1:28" ht="15">
      <c r="A64" s="50"/>
      <c r="B64" s="1" t="s">
        <v>40</v>
      </c>
      <c r="C64" s="8">
        <f t="shared" si="24"/>
        <v>29</v>
      </c>
      <c r="D64" s="8">
        <f t="shared" si="24"/>
        <v>15</v>
      </c>
      <c r="E64" s="8">
        <f t="shared" si="24"/>
        <v>14</v>
      </c>
      <c r="F64" s="8">
        <f>G64+H64</f>
        <v>17</v>
      </c>
      <c r="G64" s="9">
        <v>12</v>
      </c>
      <c r="H64" s="9">
        <v>5</v>
      </c>
      <c r="I64" s="8">
        <f>J64+K64</f>
        <v>12</v>
      </c>
      <c r="J64" s="9">
        <v>3</v>
      </c>
      <c r="K64" s="9">
        <v>9</v>
      </c>
      <c r="L64" s="8">
        <f>M64+N64</f>
        <v>2</v>
      </c>
      <c r="M64" s="9">
        <v>2</v>
      </c>
      <c r="N64" s="9">
        <v>0</v>
      </c>
      <c r="O64" s="8">
        <f>P64+Q64</f>
        <v>0</v>
      </c>
      <c r="P64" s="9">
        <v>0</v>
      </c>
      <c r="Q64" s="9">
        <v>0</v>
      </c>
      <c r="R64" s="8">
        <f>S64+T64</f>
        <v>1</v>
      </c>
      <c r="S64" s="9">
        <v>1</v>
      </c>
      <c r="T64" s="12">
        <v>0</v>
      </c>
      <c r="U64" s="17"/>
      <c r="V64" s="23"/>
      <c r="W64" s="23"/>
      <c r="X64" s="23"/>
      <c r="Y64" s="23"/>
      <c r="Z64" s="23"/>
      <c r="AA64" s="23"/>
      <c r="AB64" s="29"/>
    </row>
    <row r="65" spans="1:28" ht="15">
      <c r="A65" s="50"/>
      <c r="B65" s="1" t="s">
        <v>41</v>
      </c>
      <c r="C65" s="8">
        <f t="shared" si="24"/>
        <v>36</v>
      </c>
      <c r="D65" s="8">
        <f t="shared" si="24"/>
        <v>12</v>
      </c>
      <c r="E65" s="8">
        <f t="shared" si="24"/>
        <v>24</v>
      </c>
      <c r="F65" s="8">
        <f>G65+H65</f>
        <v>14</v>
      </c>
      <c r="G65" s="9">
        <v>8</v>
      </c>
      <c r="H65" s="9">
        <v>6</v>
      </c>
      <c r="I65" s="8">
        <f>J65+K65</f>
        <v>22</v>
      </c>
      <c r="J65" s="9">
        <v>4</v>
      </c>
      <c r="K65" s="9">
        <v>18</v>
      </c>
      <c r="L65" s="8">
        <f>M65+N65</f>
        <v>0</v>
      </c>
      <c r="M65" s="9">
        <v>0</v>
      </c>
      <c r="N65" s="9">
        <v>0</v>
      </c>
      <c r="O65" s="8">
        <f>P65+Q65</f>
        <v>0</v>
      </c>
      <c r="P65" s="9">
        <v>0</v>
      </c>
      <c r="Q65" s="9">
        <v>0</v>
      </c>
      <c r="R65" s="8">
        <f>S65+T65</f>
        <v>1</v>
      </c>
      <c r="S65" s="9">
        <v>1</v>
      </c>
      <c r="T65" s="12">
        <v>0</v>
      </c>
      <c r="U65" s="17"/>
      <c r="V65" s="23"/>
      <c r="W65" s="23"/>
      <c r="X65" s="23"/>
      <c r="Y65" s="23"/>
      <c r="Z65" s="23"/>
      <c r="AA65" s="23"/>
      <c r="AB65" s="29"/>
    </row>
    <row r="66" spans="1:28" ht="15">
      <c r="A66" s="50"/>
      <c r="B66" s="1" t="s">
        <v>42</v>
      </c>
      <c r="C66" s="8">
        <f t="shared" si="24"/>
        <v>27</v>
      </c>
      <c r="D66" s="8">
        <f t="shared" si="24"/>
        <v>12</v>
      </c>
      <c r="E66" s="8">
        <f t="shared" si="24"/>
        <v>15</v>
      </c>
      <c r="F66" s="8">
        <f>G66+H66</f>
        <v>13</v>
      </c>
      <c r="G66" s="9">
        <v>6</v>
      </c>
      <c r="H66" s="9">
        <v>7</v>
      </c>
      <c r="I66" s="8">
        <f>J66+K66</f>
        <v>14</v>
      </c>
      <c r="J66" s="9">
        <v>6</v>
      </c>
      <c r="K66" s="9">
        <v>8</v>
      </c>
      <c r="L66" s="8">
        <f>M66+N66</f>
        <v>0</v>
      </c>
      <c r="M66" s="9">
        <v>0</v>
      </c>
      <c r="N66" s="9">
        <v>0</v>
      </c>
      <c r="O66" s="8">
        <f>P66+Q66</f>
        <v>0</v>
      </c>
      <c r="P66" s="9">
        <v>0</v>
      </c>
      <c r="Q66" s="9">
        <v>0</v>
      </c>
      <c r="R66" s="8">
        <f>S66+T66</f>
        <v>2</v>
      </c>
      <c r="S66" s="9">
        <v>2</v>
      </c>
      <c r="T66" s="12">
        <v>0</v>
      </c>
      <c r="U66" s="17"/>
      <c r="V66" s="23"/>
      <c r="W66" s="23"/>
      <c r="X66" s="23"/>
      <c r="Y66" s="23"/>
      <c r="Z66" s="23"/>
      <c r="AA66" s="23"/>
      <c r="AB66" s="29"/>
    </row>
    <row r="67" spans="1:28" ht="15">
      <c r="A67" s="51"/>
      <c r="B67" s="1" t="s">
        <v>43</v>
      </c>
      <c r="C67" s="8">
        <f t="shared" si="24"/>
        <v>34</v>
      </c>
      <c r="D67" s="8">
        <f t="shared" si="24"/>
        <v>14</v>
      </c>
      <c r="E67" s="8">
        <f t="shared" si="24"/>
        <v>20</v>
      </c>
      <c r="F67" s="8">
        <f>G67+H67</f>
        <v>13</v>
      </c>
      <c r="G67" s="9">
        <v>7</v>
      </c>
      <c r="H67" s="9">
        <v>6</v>
      </c>
      <c r="I67" s="8">
        <f>J67+K67</f>
        <v>21</v>
      </c>
      <c r="J67" s="9">
        <v>7</v>
      </c>
      <c r="K67" s="9">
        <v>14</v>
      </c>
      <c r="L67" s="8">
        <f>M67+N67</f>
        <v>0</v>
      </c>
      <c r="M67" s="9">
        <v>0</v>
      </c>
      <c r="N67" s="9">
        <v>0</v>
      </c>
      <c r="O67" s="8">
        <f>P67+Q67</f>
        <v>0</v>
      </c>
      <c r="P67" s="9">
        <v>0</v>
      </c>
      <c r="Q67" s="9">
        <v>0</v>
      </c>
      <c r="R67" s="8">
        <f>S67+T67</f>
        <v>1</v>
      </c>
      <c r="S67" s="9">
        <v>1</v>
      </c>
      <c r="T67" s="12">
        <v>0</v>
      </c>
      <c r="U67" s="18"/>
      <c r="V67" s="24"/>
      <c r="W67" s="24"/>
      <c r="X67" s="24"/>
      <c r="Y67" s="24"/>
      <c r="Z67" s="24"/>
      <c r="AA67" s="24"/>
      <c r="AB67" s="30"/>
    </row>
    <row r="68" spans="1:28" ht="15">
      <c r="A68" s="48" t="s">
        <v>13</v>
      </c>
      <c r="B68" s="4" t="s">
        <v>38</v>
      </c>
      <c r="C68" s="7">
        <f aca="true" t="shared" si="25" ref="C68:T68">SUM(C69:C73)</f>
        <v>274</v>
      </c>
      <c r="D68" s="7">
        <f t="shared" si="25"/>
        <v>109</v>
      </c>
      <c r="E68" s="7">
        <f t="shared" si="25"/>
        <v>165</v>
      </c>
      <c r="F68" s="7">
        <f t="shared" si="25"/>
        <v>56</v>
      </c>
      <c r="G68" s="7">
        <f t="shared" si="25"/>
        <v>39</v>
      </c>
      <c r="H68" s="7">
        <f t="shared" si="25"/>
        <v>17</v>
      </c>
      <c r="I68" s="7">
        <f t="shared" si="25"/>
        <v>218</v>
      </c>
      <c r="J68" s="7">
        <f t="shared" si="25"/>
        <v>70</v>
      </c>
      <c r="K68" s="7">
        <f t="shared" si="25"/>
        <v>148</v>
      </c>
      <c r="L68" s="7">
        <f t="shared" si="25"/>
        <v>5</v>
      </c>
      <c r="M68" s="7">
        <f t="shared" si="25"/>
        <v>4</v>
      </c>
      <c r="N68" s="7">
        <f t="shared" si="25"/>
        <v>1</v>
      </c>
      <c r="O68" s="7">
        <f t="shared" si="25"/>
        <v>0</v>
      </c>
      <c r="P68" s="7">
        <f t="shared" si="25"/>
        <v>0</v>
      </c>
      <c r="Q68" s="7">
        <f t="shared" si="25"/>
        <v>0</v>
      </c>
      <c r="R68" s="7">
        <f t="shared" si="25"/>
        <v>2</v>
      </c>
      <c r="S68" s="7">
        <f t="shared" si="25"/>
        <v>1</v>
      </c>
      <c r="T68" s="7">
        <f t="shared" si="25"/>
        <v>1</v>
      </c>
      <c r="U68" s="16">
        <f>SUM(V68:Z68)</f>
        <v>18674</v>
      </c>
      <c r="V68" s="22">
        <v>2060</v>
      </c>
      <c r="W68" s="22">
        <v>1097</v>
      </c>
      <c r="X68" s="22">
        <v>8768</v>
      </c>
      <c r="Y68" s="22">
        <v>6694</v>
      </c>
      <c r="Z68" s="22">
        <v>55</v>
      </c>
      <c r="AA68" s="22">
        <v>40</v>
      </c>
      <c r="AB68" s="28">
        <v>0</v>
      </c>
    </row>
    <row r="69" spans="1:28" ht="15">
      <c r="A69" s="50"/>
      <c r="B69" s="1" t="s">
        <v>39</v>
      </c>
      <c r="C69" s="8">
        <f aca="true" t="shared" si="26" ref="C69:E73">F69+I69</f>
        <v>36</v>
      </c>
      <c r="D69" s="8">
        <f t="shared" si="26"/>
        <v>16</v>
      </c>
      <c r="E69" s="8">
        <f t="shared" si="26"/>
        <v>20</v>
      </c>
      <c r="F69" s="8">
        <f>G69+H69</f>
        <v>9</v>
      </c>
      <c r="G69" s="9">
        <v>8</v>
      </c>
      <c r="H69" s="9">
        <v>1</v>
      </c>
      <c r="I69" s="8">
        <f>J69+K69</f>
        <v>27</v>
      </c>
      <c r="J69" s="9">
        <v>8</v>
      </c>
      <c r="K69" s="9">
        <v>19</v>
      </c>
      <c r="L69" s="8">
        <f>M69+N69</f>
        <v>0</v>
      </c>
      <c r="M69" s="9">
        <v>0</v>
      </c>
      <c r="N69" s="9">
        <v>0</v>
      </c>
      <c r="O69" s="8">
        <f>P69+Q69</f>
        <v>0</v>
      </c>
      <c r="P69" s="9">
        <v>0</v>
      </c>
      <c r="Q69" s="9">
        <v>0</v>
      </c>
      <c r="R69" s="8">
        <f>S69+T69</f>
        <v>0</v>
      </c>
      <c r="S69" s="9">
        <v>0</v>
      </c>
      <c r="T69" s="12">
        <v>0</v>
      </c>
      <c r="U69" s="17"/>
      <c r="V69" s="23"/>
      <c r="W69" s="23"/>
      <c r="X69" s="23"/>
      <c r="Y69" s="23"/>
      <c r="Z69" s="23"/>
      <c r="AA69" s="23"/>
      <c r="AB69" s="29"/>
    </row>
    <row r="70" spans="1:28" ht="15">
      <c r="A70" s="50"/>
      <c r="B70" s="1" t="s">
        <v>40</v>
      </c>
      <c r="C70" s="8">
        <f t="shared" si="26"/>
        <v>58</v>
      </c>
      <c r="D70" s="8">
        <f t="shared" si="26"/>
        <v>18</v>
      </c>
      <c r="E70" s="8">
        <f t="shared" si="26"/>
        <v>40</v>
      </c>
      <c r="F70" s="8">
        <f>G70+H70</f>
        <v>15</v>
      </c>
      <c r="G70" s="9">
        <v>9</v>
      </c>
      <c r="H70" s="9">
        <v>6</v>
      </c>
      <c r="I70" s="8">
        <f>J70+K70</f>
        <v>43</v>
      </c>
      <c r="J70" s="9">
        <v>9</v>
      </c>
      <c r="K70" s="9">
        <v>34</v>
      </c>
      <c r="L70" s="8">
        <f>M70+N70</f>
        <v>1</v>
      </c>
      <c r="M70" s="9">
        <v>0</v>
      </c>
      <c r="N70" s="9">
        <v>1</v>
      </c>
      <c r="O70" s="8">
        <f>P70+Q70</f>
        <v>0</v>
      </c>
      <c r="P70" s="9">
        <v>0</v>
      </c>
      <c r="Q70" s="9">
        <v>0</v>
      </c>
      <c r="R70" s="8">
        <f>S70+T70</f>
        <v>0</v>
      </c>
      <c r="S70" s="9">
        <v>0</v>
      </c>
      <c r="T70" s="12">
        <v>0</v>
      </c>
      <c r="U70" s="17"/>
      <c r="V70" s="23"/>
      <c r="W70" s="23"/>
      <c r="X70" s="23"/>
      <c r="Y70" s="23"/>
      <c r="Z70" s="23"/>
      <c r="AA70" s="23"/>
      <c r="AB70" s="29"/>
    </row>
    <row r="71" spans="1:28" ht="15">
      <c r="A71" s="50"/>
      <c r="B71" s="1" t="s">
        <v>41</v>
      </c>
      <c r="C71" s="8">
        <f t="shared" si="26"/>
        <v>68</v>
      </c>
      <c r="D71" s="8">
        <f t="shared" si="26"/>
        <v>26</v>
      </c>
      <c r="E71" s="8">
        <f t="shared" si="26"/>
        <v>42</v>
      </c>
      <c r="F71" s="8">
        <f>G71+H71</f>
        <v>13</v>
      </c>
      <c r="G71" s="9">
        <v>9</v>
      </c>
      <c r="H71" s="9">
        <v>4</v>
      </c>
      <c r="I71" s="8">
        <f>J71+K71</f>
        <v>55</v>
      </c>
      <c r="J71" s="9">
        <v>17</v>
      </c>
      <c r="K71" s="9">
        <v>38</v>
      </c>
      <c r="L71" s="8">
        <f>M71+N71</f>
        <v>0</v>
      </c>
      <c r="M71" s="9">
        <v>0</v>
      </c>
      <c r="N71" s="9">
        <v>0</v>
      </c>
      <c r="O71" s="8">
        <f>P71+Q71</f>
        <v>0</v>
      </c>
      <c r="P71" s="9">
        <v>0</v>
      </c>
      <c r="Q71" s="9">
        <v>0</v>
      </c>
      <c r="R71" s="8">
        <f>S71+T71</f>
        <v>2</v>
      </c>
      <c r="S71" s="9">
        <v>1</v>
      </c>
      <c r="T71" s="12">
        <v>1</v>
      </c>
      <c r="U71" s="17"/>
      <c r="V71" s="23"/>
      <c r="W71" s="23"/>
      <c r="X71" s="23"/>
      <c r="Y71" s="23"/>
      <c r="Z71" s="23"/>
      <c r="AA71" s="23"/>
      <c r="AB71" s="29"/>
    </row>
    <row r="72" spans="1:28" ht="15">
      <c r="A72" s="50"/>
      <c r="B72" s="1" t="s">
        <v>42</v>
      </c>
      <c r="C72" s="8">
        <f t="shared" si="26"/>
        <v>64</v>
      </c>
      <c r="D72" s="8">
        <f t="shared" si="26"/>
        <v>27</v>
      </c>
      <c r="E72" s="8">
        <f t="shared" si="26"/>
        <v>37</v>
      </c>
      <c r="F72" s="8">
        <f>G72+H72</f>
        <v>9</v>
      </c>
      <c r="G72" s="9">
        <v>8</v>
      </c>
      <c r="H72" s="9">
        <v>1</v>
      </c>
      <c r="I72" s="8">
        <f>J72+K72</f>
        <v>55</v>
      </c>
      <c r="J72" s="9">
        <v>19</v>
      </c>
      <c r="K72" s="9">
        <v>36</v>
      </c>
      <c r="L72" s="8">
        <f>M72+N72</f>
        <v>1</v>
      </c>
      <c r="M72" s="9">
        <v>1</v>
      </c>
      <c r="N72" s="9">
        <v>0</v>
      </c>
      <c r="O72" s="8">
        <f>P72+Q72</f>
        <v>0</v>
      </c>
      <c r="P72" s="9">
        <v>0</v>
      </c>
      <c r="Q72" s="9">
        <v>0</v>
      </c>
      <c r="R72" s="8">
        <f>S72+T72</f>
        <v>0</v>
      </c>
      <c r="S72" s="9">
        <v>0</v>
      </c>
      <c r="T72" s="12">
        <v>0</v>
      </c>
      <c r="U72" s="17"/>
      <c r="V72" s="23"/>
      <c r="W72" s="23"/>
      <c r="X72" s="23"/>
      <c r="Y72" s="23"/>
      <c r="Z72" s="23"/>
      <c r="AA72" s="23"/>
      <c r="AB72" s="29"/>
    </row>
    <row r="73" spans="1:28" ht="15">
      <c r="A73" s="51"/>
      <c r="B73" s="1" t="s">
        <v>43</v>
      </c>
      <c r="C73" s="8">
        <f t="shared" si="26"/>
        <v>48</v>
      </c>
      <c r="D73" s="8">
        <f t="shared" si="26"/>
        <v>22</v>
      </c>
      <c r="E73" s="8">
        <f t="shared" si="26"/>
        <v>26</v>
      </c>
      <c r="F73" s="8">
        <f>G73+H73</f>
        <v>10</v>
      </c>
      <c r="G73" s="9">
        <v>5</v>
      </c>
      <c r="H73" s="9">
        <v>5</v>
      </c>
      <c r="I73" s="8">
        <f>J73+K73</f>
        <v>38</v>
      </c>
      <c r="J73" s="9">
        <v>17</v>
      </c>
      <c r="K73" s="9">
        <v>21</v>
      </c>
      <c r="L73" s="8">
        <f>M73+N73</f>
        <v>3</v>
      </c>
      <c r="M73" s="9">
        <v>3</v>
      </c>
      <c r="N73" s="9">
        <v>0</v>
      </c>
      <c r="O73" s="8">
        <f>P73+Q73</f>
        <v>0</v>
      </c>
      <c r="P73" s="9">
        <v>0</v>
      </c>
      <c r="Q73" s="9">
        <v>0</v>
      </c>
      <c r="R73" s="8">
        <f>S73+T73</f>
        <v>0</v>
      </c>
      <c r="S73" s="9">
        <v>0</v>
      </c>
      <c r="T73" s="12">
        <v>0</v>
      </c>
      <c r="U73" s="18"/>
      <c r="V73" s="24"/>
      <c r="W73" s="24"/>
      <c r="X73" s="24"/>
      <c r="Y73" s="24"/>
      <c r="Z73" s="24"/>
      <c r="AA73" s="24"/>
      <c r="AB73" s="30"/>
    </row>
    <row r="74" spans="1:28" ht="15">
      <c r="A74" s="48" t="s">
        <v>14</v>
      </c>
      <c r="B74" s="4" t="s">
        <v>38</v>
      </c>
      <c r="C74" s="7">
        <f aca="true" t="shared" si="27" ref="C74:T74">SUM(C75:C79)</f>
        <v>76</v>
      </c>
      <c r="D74" s="7">
        <f t="shared" si="27"/>
        <v>29</v>
      </c>
      <c r="E74" s="7">
        <f t="shared" si="27"/>
        <v>47</v>
      </c>
      <c r="F74" s="7">
        <f t="shared" si="27"/>
        <v>46</v>
      </c>
      <c r="G74" s="7">
        <f t="shared" si="27"/>
        <v>25</v>
      </c>
      <c r="H74" s="7">
        <f t="shared" si="27"/>
        <v>21</v>
      </c>
      <c r="I74" s="7">
        <f t="shared" si="27"/>
        <v>30</v>
      </c>
      <c r="J74" s="7">
        <f t="shared" si="27"/>
        <v>4</v>
      </c>
      <c r="K74" s="7">
        <f t="shared" si="27"/>
        <v>26</v>
      </c>
      <c r="L74" s="7">
        <f t="shared" si="27"/>
        <v>1</v>
      </c>
      <c r="M74" s="7">
        <f t="shared" si="27"/>
        <v>1</v>
      </c>
      <c r="N74" s="7">
        <f t="shared" si="27"/>
        <v>0</v>
      </c>
      <c r="O74" s="7">
        <f t="shared" si="27"/>
        <v>0</v>
      </c>
      <c r="P74" s="7">
        <f t="shared" si="27"/>
        <v>0</v>
      </c>
      <c r="Q74" s="7">
        <f t="shared" si="27"/>
        <v>0</v>
      </c>
      <c r="R74" s="7">
        <f t="shared" si="27"/>
        <v>0</v>
      </c>
      <c r="S74" s="7">
        <f t="shared" si="27"/>
        <v>0</v>
      </c>
      <c r="T74" s="7">
        <f t="shared" si="27"/>
        <v>0</v>
      </c>
      <c r="U74" s="16">
        <f>SUM(V74:Z74)</f>
        <v>7424</v>
      </c>
      <c r="V74" s="22">
        <v>1464</v>
      </c>
      <c r="W74" s="22">
        <v>756</v>
      </c>
      <c r="X74" s="22">
        <v>2432</v>
      </c>
      <c r="Y74" s="22">
        <v>2759</v>
      </c>
      <c r="Z74" s="22">
        <v>13</v>
      </c>
      <c r="AA74" s="22">
        <v>23</v>
      </c>
      <c r="AB74" s="28">
        <v>1</v>
      </c>
    </row>
    <row r="75" spans="1:28" ht="15">
      <c r="A75" s="50"/>
      <c r="B75" s="1" t="s">
        <v>39</v>
      </c>
      <c r="C75" s="8">
        <f aca="true" t="shared" si="28" ref="C75:E79">F75+I75</f>
        <v>12</v>
      </c>
      <c r="D75" s="8">
        <f t="shared" si="28"/>
        <v>8</v>
      </c>
      <c r="E75" s="8">
        <f t="shared" si="28"/>
        <v>4</v>
      </c>
      <c r="F75" s="8">
        <f>G75+H75</f>
        <v>11</v>
      </c>
      <c r="G75" s="9">
        <v>8</v>
      </c>
      <c r="H75" s="9">
        <v>3</v>
      </c>
      <c r="I75" s="8">
        <f>J75+K75</f>
        <v>1</v>
      </c>
      <c r="J75" s="9">
        <v>0</v>
      </c>
      <c r="K75" s="9">
        <v>1</v>
      </c>
      <c r="L75" s="8">
        <f>M75+N75</f>
        <v>0</v>
      </c>
      <c r="M75" s="9">
        <v>0</v>
      </c>
      <c r="N75" s="9">
        <v>0</v>
      </c>
      <c r="O75" s="8">
        <f>P75+Q75</f>
        <v>0</v>
      </c>
      <c r="P75" s="9">
        <v>0</v>
      </c>
      <c r="Q75" s="9">
        <v>0</v>
      </c>
      <c r="R75" s="8">
        <f>S75+T75</f>
        <v>0</v>
      </c>
      <c r="S75" s="9">
        <v>0</v>
      </c>
      <c r="T75" s="12">
        <v>0</v>
      </c>
      <c r="U75" s="17"/>
      <c r="V75" s="23"/>
      <c r="W75" s="23"/>
      <c r="X75" s="23"/>
      <c r="Y75" s="23"/>
      <c r="Z75" s="23"/>
      <c r="AA75" s="23"/>
      <c r="AB75" s="29"/>
    </row>
    <row r="76" spans="1:28" ht="15">
      <c r="A76" s="50"/>
      <c r="B76" s="1" t="s">
        <v>40</v>
      </c>
      <c r="C76" s="8">
        <f t="shared" si="28"/>
        <v>22</v>
      </c>
      <c r="D76" s="8">
        <f t="shared" si="28"/>
        <v>9</v>
      </c>
      <c r="E76" s="8">
        <f t="shared" si="28"/>
        <v>13</v>
      </c>
      <c r="F76" s="8">
        <f>G76+H76</f>
        <v>16</v>
      </c>
      <c r="G76" s="9">
        <v>8</v>
      </c>
      <c r="H76" s="9">
        <v>8</v>
      </c>
      <c r="I76" s="8">
        <f>J76+K76</f>
        <v>6</v>
      </c>
      <c r="J76" s="9">
        <v>1</v>
      </c>
      <c r="K76" s="9">
        <v>5</v>
      </c>
      <c r="L76" s="8">
        <f>M76+N76</f>
        <v>0</v>
      </c>
      <c r="M76" s="9">
        <v>0</v>
      </c>
      <c r="N76" s="9">
        <v>0</v>
      </c>
      <c r="O76" s="8">
        <f>P76+Q76</f>
        <v>0</v>
      </c>
      <c r="P76" s="9">
        <v>0</v>
      </c>
      <c r="Q76" s="9">
        <v>0</v>
      </c>
      <c r="R76" s="8">
        <f>S76+T76</f>
        <v>0</v>
      </c>
      <c r="S76" s="9">
        <v>0</v>
      </c>
      <c r="T76" s="12">
        <v>0</v>
      </c>
      <c r="U76" s="17"/>
      <c r="V76" s="23"/>
      <c r="W76" s="23"/>
      <c r="X76" s="23"/>
      <c r="Y76" s="23"/>
      <c r="Z76" s="23"/>
      <c r="AA76" s="23"/>
      <c r="AB76" s="29"/>
    </row>
    <row r="77" spans="1:28" ht="15">
      <c r="A77" s="50"/>
      <c r="B77" s="1" t="s">
        <v>41</v>
      </c>
      <c r="C77" s="8">
        <f t="shared" si="28"/>
        <v>12</v>
      </c>
      <c r="D77" s="8">
        <f t="shared" si="28"/>
        <v>3</v>
      </c>
      <c r="E77" s="8">
        <f t="shared" si="28"/>
        <v>9</v>
      </c>
      <c r="F77" s="8">
        <f>G77+H77</f>
        <v>7</v>
      </c>
      <c r="G77" s="9">
        <v>3</v>
      </c>
      <c r="H77" s="9">
        <v>4</v>
      </c>
      <c r="I77" s="8">
        <f>J77+K77</f>
        <v>5</v>
      </c>
      <c r="J77" s="9">
        <v>0</v>
      </c>
      <c r="K77" s="9">
        <v>5</v>
      </c>
      <c r="L77" s="8">
        <f>M77+N77</f>
        <v>0</v>
      </c>
      <c r="M77" s="9">
        <v>0</v>
      </c>
      <c r="N77" s="9">
        <v>0</v>
      </c>
      <c r="O77" s="8">
        <f>P77+Q77</f>
        <v>0</v>
      </c>
      <c r="P77" s="9">
        <v>0</v>
      </c>
      <c r="Q77" s="9">
        <v>0</v>
      </c>
      <c r="R77" s="8">
        <f>S77+T77</f>
        <v>0</v>
      </c>
      <c r="S77" s="9">
        <v>0</v>
      </c>
      <c r="T77" s="12">
        <v>0</v>
      </c>
      <c r="U77" s="17"/>
      <c r="V77" s="23"/>
      <c r="W77" s="23"/>
      <c r="X77" s="23"/>
      <c r="Y77" s="23"/>
      <c r="Z77" s="23"/>
      <c r="AA77" s="23"/>
      <c r="AB77" s="29"/>
    </row>
    <row r="78" spans="1:28" ht="15">
      <c r="A78" s="50"/>
      <c r="B78" s="1" t="s">
        <v>42</v>
      </c>
      <c r="C78" s="8">
        <f t="shared" si="28"/>
        <v>17</v>
      </c>
      <c r="D78" s="8">
        <f t="shared" si="28"/>
        <v>6</v>
      </c>
      <c r="E78" s="8">
        <f t="shared" si="28"/>
        <v>11</v>
      </c>
      <c r="F78" s="8">
        <f>G78+H78</f>
        <v>8</v>
      </c>
      <c r="G78" s="9">
        <v>3</v>
      </c>
      <c r="H78" s="9">
        <v>5</v>
      </c>
      <c r="I78" s="8">
        <f>J78+K78</f>
        <v>9</v>
      </c>
      <c r="J78" s="9">
        <v>3</v>
      </c>
      <c r="K78" s="9">
        <v>6</v>
      </c>
      <c r="L78" s="8">
        <f>M78+N78</f>
        <v>0</v>
      </c>
      <c r="M78" s="9">
        <v>0</v>
      </c>
      <c r="N78" s="9">
        <v>0</v>
      </c>
      <c r="O78" s="8">
        <f>P78+Q78</f>
        <v>0</v>
      </c>
      <c r="P78" s="9">
        <v>0</v>
      </c>
      <c r="Q78" s="9">
        <v>0</v>
      </c>
      <c r="R78" s="8">
        <f>S78+T78</f>
        <v>0</v>
      </c>
      <c r="S78" s="9">
        <v>0</v>
      </c>
      <c r="T78" s="12">
        <v>0</v>
      </c>
      <c r="U78" s="17"/>
      <c r="V78" s="23"/>
      <c r="W78" s="23"/>
      <c r="X78" s="23"/>
      <c r="Y78" s="23"/>
      <c r="Z78" s="23"/>
      <c r="AA78" s="23"/>
      <c r="AB78" s="29"/>
    </row>
    <row r="79" spans="1:28" ht="15">
      <c r="A79" s="51"/>
      <c r="B79" s="1" t="s">
        <v>43</v>
      </c>
      <c r="C79" s="8">
        <f t="shared" si="28"/>
        <v>13</v>
      </c>
      <c r="D79" s="8">
        <f t="shared" si="28"/>
        <v>3</v>
      </c>
      <c r="E79" s="8">
        <f t="shared" si="28"/>
        <v>10</v>
      </c>
      <c r="F79" s="8">
        <f>G79+H79</f>
        <v>4</v>
      </c>
      <c r="G79" s="9">
        <v>3</v>
      </c>
      <c r="H79" s="9">
        <v>1</v>
      </c>
      <c r="I79" s="8">
        <f>J79+K79</f>
        <v>9</v>
      </c>
      <c r="J79" s="9">
        <v>0</v>
      </c>
      <c r="K79" s="9">
        <v>9</v>
      </c>
      <c r="L79" s="8">
        <f>M79+N79</f>
        <v>1</v>
      </c>
      <c r="M79" s="9">
        <v>1</v>
      </c>
      <c r="N79" s="9">
        <v>0</v>
      </c>
      <c r="O79" s="8">
        <f>P79+Q79</f>
        <v>0</v>
      </c>
      <c r="P79" s="9">
        <v>0</v>
      </c>
      <c r="Q79" s="9">
        <v>0</v>
      </c>
      <c r="R79" s="8">
        <f>S79+T79</f>
        <v>0</v>
      </c>
      <c r="S79" s="9">
        <v>0</v>
      </c>
      <c r="T79" s="12">
        <v>0</v>
      </c>
      <c r="U79" s="18"/>
      <c r="V79" s="24"/>
      <c r="W79" s="24"/>
      <c r="X79" s="24"/>
      <c r="Y79" s="24"/>
      <c r="Z79" s="24"/>
      <c r="AA79" s="24"/>
      <c r="AB79" s="30"/>
    </row>
    <row r="80" spans="1:28" ht="15">
      <c r="A80" s="48" t="s">
        <v>15</v>
      </c>
      <c r="B80" s="4" t="s">
        <v>38</v>
      </c>
      <c r="C80" s="7">
        <f aca="true" t="shared" si="29" ref="C80:T80">SUM(C81:C85)</f>
        <v>160</v>
      </c>
      <c r="D80" s="7">
        <f t="shared" si="29"/>
        <v>54</v>
      </c>
      <c r="E80" s="7">
        <f t="shared" si="29"/>
        <v>106</v>
      </c>
      <c r="F80" s="7">
        <f t="shared" si="29"/>
        <v>45</v>
      </c>
      <c r="G80" s="7">
        <f t="shared" si="29"/>
        <v>25</v>
      </c>
      <c r="H80" s="7">
        <f t="shared" si="29"/>
        <v>20</v>
      </c>
      <c r="I80" s="7">
        <f t="shared" si="29"/>
        <v>115</v>
      </c>
      <c r="J80" s="7">
        <f t="shared" si="29"/>
        <v>29</v>
      </c>
      <c r="K80" s="7">
        <f t="shared" si="29"/>
        <v>86</v>
      </c>
      <c r="L80" s="7">
        <f t="shared" si="29"/>
        <v>11</v>
      </c>
      <c r="M80" s="7">
        <f t="shared" si="29"/>
        <v>2</v>
      </c>
      <c r="N80" s="7">
        <f t="shared" si="29"/>
        <v>9</v>
      </c>
      <c r="O80" s="7">
        <f t="shared" si="29"/>
        <v>0</v>
      </c>
      <c r="P80" s="7">
        <f t="shared" si="29"/>
        <v>0</v>
      </c>
      <c r="Q80" s="7">
        <f t="shared" si="29"/>
        <v>0</v>
      </c>
      <c r="R80" s="7">
        <f t="shared" si="29"/>
        <v>3</v>
      </c>
      <c r="S80" s="7">
        <f t="shared" si="29"/>
        <v>1</v>
      </c>
      <c r="T80" s="7">
        <f t="shared" si="29"/>
        <v>2</v>
      </c>
      <c r="U80" s="16">
        <f>SUM(V80:Z80)</f>
        <v>13060</v>
      </c>
      <c r="V80" s="22">
        <v>2019</v>
      </c>
      <c r="W80" s="22">
        <v>1712</v>
      </c>
      <c r="X80" s="22">
        <v>5120</v>
      </c>
      <c r="Y80" s="22">
        <v>4182</v>
      </c>
      <c r="Z80" s="22">
        <v>27</v>
      </c>
      <c r="AA80" s="22">
        <v>28</v>
      </c>
      <c r="AB80" s="28">
        <v>1</v>
      </c>
    </row>
    <row r="81" spans="1:28" ht="15">
      <c r="A81" s="50"/>
      <c r="B81" s="1" t="s">
        <v>39</v>
      </c>
      <c r="C81" s="8">
        <f aca="true" t="shared" si="30" ref="C81:E85">F81+I81</f>
        <v>17</v>
      </c>
      <c r="D81" s="8">
        <f t="shared" si="30"/>
        <v>10</v>
      </c>
      <c r="E81" s="8">
        <f t="shared" si="30"/>
        <v>7</v>
      </c>
      <c r="F81" s="8">
        <f>G81+H81</f>
        <v>9</v>
      </c>
      <c r="G81" s="9">
        <v>6</v>
      </c>
      <c r="H81" s="9">
        <v>3</v>
      </c>
      <c r="I81" s="8">
        <f>J81+K81</f>
        <v>8</v>
      </c>
      <c r="J81" s="9">
        <v>4</v>
      </c>
      <c r="K81" s="9">
        <v>4</v>
      </c>
      <c r="L81" s="8">
        <f>M81+N81</f>
        <v>0</v>
      </c>
      <c r="M81" s="9">
        <v>0</v>
      </c>
      <c r="N81" s="9">
        <v>0</v>
      </c>
      <c r="O81" s="8">
        <f>P81+Q81</f>
        <v>0</v>
      </c>
      <c r="P81" s="9">
        <v>0</v>
      </c>
      <c r="Q81" s="9">
        <v>0</v>
      </c>
      <c r="R81" s="8">
        <f>S81+T81</f>
        <v>0</v>
      </c>
      <c r="S81" s="9">
        <v>0</v>
      </c>
      <c r="T81" s="12">
        <v>0</v>
      </c>
      <c r="U81" s="17"/>
      <c r="V81" s="23"/>
      <c r="W81" s="23"/>
      <c r="X81" s="23"/>
      <c r="Y81" s="23"/>
      <c r="Z81" s="23"/>
      <c r="AA81" s="23"/>
      <c r="AB81" s="29"/>
    </row>
    <row r="82" spans="1:28" ht="15">
      <c r="A82" s="50"/>
      <c r="B82" s="1" t="s">
        <v>40</v>
      </c>
      <c r="C82" s="8">
        <f t="shared" si="30"/>
        <v>34</v>
      </c>
      <c r="D82" s="8">
        <f t="shared" si="30"/>
        <v>10</v>
      </c>
      <c r="E82" s="8">
        <f t="shared" si="30"/>
        <v>24</v>
      </c>
      <c r="F82" s="8">
        <f>G82+H82</f>
        <v>9</v>
      </c>
      <c r="G82" s="9">
        <v>6</v>
      </c>
      <c r="H82" s="9">
        <v>3</v>
      </c>
      <c r="I82" s="8">
        <f>J82+K82</f>
        <v>25</v>
      </c>
      <c r="J82" s="9">
        <v>4</v>
      </c>
      <c r="K82" s="9">
        <v>21</v>
      </c>
      <c r="L82" s="8">
        <f>M82+N82</f>
        <v>2</v>
      </c>
      <c r="M82" s="9">
        <v>0</v>
      </c>
      <c r="N82" s="9">
        <v>2</v>
      </c>
      <c r="O82" s="8">
        <f>P82+Q82</f>
        <v>0</v>
      </c>
      <c r="P82" s="9">
        <v>0</v>
      </c>
      <c r="Q82" s="9">
        <v>0</v>
      </c>
      <c r="R82" s="8">
        <f>S82+T82</f>
        <v>0</v>
      </c>
      <c r="S82" s="9">
        <v>0</v>
      </c>
      <c r="T82" s="12">
        <v>0</v>
      </c>
      <c r="U82" s="17"/>
      <c r="V82" s="23"/>
      <c r="W82" s="23"/>
      <c r="X82" s="23"/>
      <c r="Y82" s="23"/>
      <c r="Z82" s="23"/>
      <c r="AA82" s="23"/>
      <c r="AB82" s="29"/>
    </row>
    <row r="83" spans="1:28" ht="15">
      <c r="A83" s="50"/>
      <c r="B83" s="1" t="s">
        <v>41</v>
      </c>
      <c r="C83" s="8">
        <f t="shared" si="30"/>
        <v>30</v>
      </c>
      <c r="D83" s="8">
        <f t="shared" si="30"/>
        <v>3</v>
      </c>
      <c r="E83" s="8">
        <f t="shared" si="30"/>
        <v>27</v>
      </c>
      <c r="F83" s="8">
        <f>G83+H83</f>
        <v>8</v>
      </c>
      <c r="G83" s="9">
        <v>2</v>
      </c>
      <c r="H83" s="9">
        <v>6</v>
      </c>
      <c r="I83" s="8">
        <f>J83+K83</f>
        <v>22</v>
      </c>
      <c r="J83" s="9">
        <v>1</v>
      </c>
      <c r="K83" s="9">
        <v>21</v>
      </c>
      <c r="L83" s="8">
        <f>M83+N83</f>
        <v>3</v>
      </c>
      <c r="M83" s="9">
        <v>0</v>
      </c>
      <c r="N83" s="9">
        <v>3</v>
      </c>
      <c r="O83" s="8">
        <f>P83+Q83</f>
        <v>0</v>
      </c>
      <c r="P83" s="9">
        <v>0</v>
      </c>
      <c r="Q83" s="9">
        <v>0</v>
      </c>
      <c r="R83" s="8">
        <f>S83+T83</f>
        <v>0</v>
      </c>
      <c r="S83" s="9">
        <v>0</v>
      </c>
      <c r="T83" s="12">
        <v>0</v>
      </c>
      <c r="U83" s="17"/>
      <c r="V83" s="23"/>
      <c r="W83" s="23"/>
      <c r="X83" s="23"/>
      <c r="Y83" s="23"/>
      <c r="Z83" s="23"/>
      <c r="AA83" s="23"/>
      <c r="AB83" s="29"/>
    </row>
    <row r="84" spans="1:28" ht="15">
      <c r="A84" s="50"/>
      <c r="B84" s="1" t="s">
        <v>42</v>
      </c>
      <c r="C84" s="8">
        <f t="shared" si="30"/>
        <v>39</v>
      </c>
      <c r="D84" s="8">
        <f t="shared" si="30"/>
        <v>14</v>
      </c>
      <c r="E84" s="8">
        <f t="shared" si="30"/>
        <v>25</v>
      </c>
      <c r="F84" s="8">
        <f>G84+H84</f>
        <v>14</v>
      </c>
      <c r="G84" s="9">
        <v>8</v>
      </c>
      <c r="H84" s="9">
        <v>6</v>
      </c>
      <c r="I84" s="8">
        <f>J84+K84</f>
        <v>25</v>
      </c>
      <c r="J84" s="9">
        <v>6</v>
      </c>
      <c r="K84" s="9">
        <v>19</v>
      </c>
      <c r="L84" s="8">
        <f>M84+N84</f>
        <v>1</v>
      </c>
      <c r="M84" s="9">
        <v>0</v>
      </c>
      <c r="N84" s="9">
        <v>1</v>
      </c>
      <c r="O84" s="8">
        <f>P84+Q84</f>
        <v>0</v>
      </c>
      <c r="P84" s="9">
        <v>0</v>
      </c>
      <c r="Q84" s="9">
        <v>0</v>
      </c>
      <c r="R84" s="8">
        <f>S84+T84</f>
        <v>1</v>
      </c>
      <c r="S84" s="9">
        <v>1</v>
      </c>
      <c r="T84" s="12">
        <v>0</v>
      </c>
      <c r="U84" s="17"/>
      <c r="V84" s="23"/>
      <c r="W84" s="23"/>
      <c r="X84" s="23"/>
      <c r="Y84" s="23"/>
      <c r="Z84" s="23"/>
      <c r="AA84" s="23"/>
      <c r="AB84" s="29"/>
    </row>
    <row r="85" spans="1:28" ht="15">
      <c r="A85" s="51"/>
      <c r="B85" s="1" t="s">
        <v>43</v>
      </c>
      <c r="C85" s="8">
        <f t="shared" si="30"/>
        <v>40</v>
      </c>
      <c r="D85" s="8">
        <f t="shared" si="30"/>
        <v>17</v>
      </c>
      <c r="E85" s="8">
        <f t="shared" si="30"/>
        <v>23</v>
      </c>
      <c r="F85" s="8">
        <f>G85+H85</f>
        <v>5</v>
      </c>
      <c r="G85" s="9">
        <v>3</v>
      </c>
      <c r="H85" s="9">
        <v>2</v>
      </c>
      <c r="I85" s="8">
        <f>J85+K85</f>
        <v>35</v>
      </c>
      <c r="J85" s="9">
        <v>14</v>
      </c>
      <c r="K85" s="9">
        <v>21</v>
      </c>
      <c r="L85" s="8">
        <f>M85+N85</f>
        <v>5</v>
      </c>
      <c r="M85" s="9">
        <v>2</v>
      </c>
      <c r="N85" s="9">
        <v>3</v>
      </c>
      <c r="O85" s="8">
        <f>P85+Q85</f>
        <v>0</v>
      </c>
      <c r="P85" s="9">
        <v>0</v>
      </c>
      <c r="Q85" s="9">
        <v>0</v>
      </c>
      <c r="R85" s="8">
        <f>S85+T85</f>
        <v>2</v>
      </c>
      <c r="S85" s="9">
        <v>0</v>
      </c>
      <c r="T85" s="12">
        <v>2</v>
      </c>
      <c r="U85" s="18"/>
      <c r="V85" s="24"/>
      <c r="W85" s="24"/>
      <c r="X85" s="24"/>
      <c r="Y85" s="24"/>
      <c r="Z85" s="24"/>
      <c r="AA85" s="24"/>
      <c r="AB85" s="30"/>
    </row>
    <row r="86" spans="1:28" ht="15">
      <c r="A86" s="48" t="s">
        <v>16</v>
      </c>
      <c r="B86" s="4" t="s">
        <v>38</v>
      </c>
      <c r="C86" s="7">
        <f aca="true" t="shared" si="31" ref="C86:T86">SUM(C87:C91)</f>
        <v>33</v>
      </c>
      <c r="D86" s="7">
        <f t="shared" si="31"/>
        <v>14</v>
      </c>
      <c r="E86" s="7">
        <f t="shared" si="31"/>
        <v>19</v>
      </c>
      <c r="F86" s="7">
        <f t="shared" si="31"/>
        <v>21</v>
      </c>
      <c r="G86" s="7">
        <f t="shared" si="31"/>
        <v>9</v>
      </c>
      <c r="H86" s="7">
        <f t="shared" si="31"/>
        <v>12</v>
      </c>
      <c r="I86" s="7">
        <f t="shared" si="31"/>
        <v>12</v>
      </c>
      <c r="J86" s="7">
        <f t="shared" si="31"/>
        <v>5</v>
      </c>
      <c r="K86" s="7">
        <f t="shared" si="31"/>
        <v>7</v>
      </c>
      <c r="L86" s="7">
        <f t="shared" si="31"/>
        <v>0</v>
      </c>
      <c r="M86" s="7">
        <f t="shared" si="31"/>
        <v>0</v>
      </c>
      <c r="N86" s="7">
        <f t="shared" si="31"/>
        <v>0</v>
      </c>
      <c r="O86" s="7">
        <f t="shared" si="31"/>
        <v>0</v>
      </c>
      <c r="P86" s="7">
        <f t="shared" si="31"/>
        <v>0</v>
      </c>
      <c r="Q86" s="7">
        <f t="shared" si="31"/>
        <v>0</v>
      </c>
      <c r="R86" s="7">
        <f t="shared" si="31"/>
        <v>0</v>
      </c>
      <c r="S86" s="7">
        <f t="shared" si="31"/>
        <v>0</v>
      </c>
      <c r="T86" s="7">
        <f t="shared" si="31"/>
        <v>0</v>
      </c>
      <c r="U86" s="16">
        <f>SUM(V86:Z86)</f>
        <v>5574</v>
      </c>
      <c r="V86" s="22">
        <v>1697</v>
      </c>
      <c r="W86" s="22">
        <v>1137</v>
      </c>
      <c r="X86" s="22">
        <v>1056</v>
      </c>
      <c r="Y86" s="22">
        <v>1678</v>
      </c>
      <c r="Z86" s="22">
        <v>6</v>
      </c>
      <c r="AA86" s="22">
        <v>20</v>
      </c>
      <c r="AB86" s="28">
        <v>1</v>
      </c>
    </row>
    <row r="87" spans="1:28" ht="15">
      <c r="A87" s="50"/>
      <c r="B87" s="1" t="s">
        <v>39</v>
      </c>
      <c r="C87" s="8">
        <f aca="true" t="shared" si="32" ref="C87:E91">F87+I87</f>
        <v>2</v>
      </c>
      <c r="D87" s="8">
        <f t="shared" si="32"/>
        <v>2</v>
      </c>
      <c r="E87" s="8">
        <f t="shared" si="32"/>
        <v>0</v>
      </c>
      <c r="F87" s="8">
        <f>G87+H87</f>
        <v>1</v>
      </c>
      <c r="G87" s="9">
        <v>1</v>
      </c>
      <c r="H87" s="9">
        <v>0</v>
      </c>
      <c r="I87" s="8">
        <f>J87+K87</f>
        <v>1</v>
      </c>
      <c r="J87" s="9">
        <v>1</v>
      </c>
      <c r="K87" s="9">
        <v>0</v>
      </c>
      <c r="L87" s="8">
        <f>M87+N87</f>
        <v>0</v>
      </c>
      <c r="M87" s="9">
        <v>0</v>
      </c>
      <c r="N87" s="9">
        <v>0</v>
      </c>
      <c r="O87" s="8">
        <f>P87+Q87</f>
        <v>0</v>
      </c>
      <c r="P87" s="9">
        <v>0</v>
      </c>
      <c r="Q87" s="9">
        <v>0</v>
      </c>
      <c r="R87" s="8">
        <f>S87+T87</f>
        <v>0</v>
      </c>
      <c r="S87" s="9">
        <v>0</v>
      </c>
      <c r="T87" s="12">
        <v>0</v>
      </c>
      <c r="U87" s="17"/>
      <c r="V87" s="23"/>
      <c r="W87" s="23"/>
      <c r="X87" s="23"/>
      <c r="Y87" s="23"/>
      <c r="Z87" s="23"/>
      <c r="AA87" s="23"/>
      <c r="AB87" s="29"/>
    </row>
    <row r="88" spans="1:28" ht="15">
      <c r="A88" s="50"/>
      <c r="B88" s="1" t="s">
        <v>40</v>
      </c>
      <c r="C88" s="8">
        <f t="shared" si="32"/>
        <v>11</v>
      </c>
      <c r="D88" s="8">
        <f t="shared" si="32"/>
        <v>5</v>
      </c>
      <c r="E88" s="8">
        <f t="shared" si="32"/>
        <v>6</v>
      </c>
      <c r="F88" s="8">
        <f>G88+H88</f>
        <v>10</v>
      </c>
      <c r="G88" s="9">
        <v>5</v>
      </c>
      <c r="H88" s="9">
        <v>5</v>
      </c>
      <c r="I88" s="8">
        <f>J88+K88</f>
        <v>1</v>
      </c>
      <c r="J88" s="9">
        <v>0</v>
      </c>
      <c r="K88" s="9">
        <v>1</v>
      </c>
      <c r="L88" s="8">
        <f>M88+N88</f>
        <v>0</v>
      </c>
      <c r="M88" s="9">
        <v>0</v>
      </c>
      <c r="N88" s="9">
        <v>0</v>
      </c>
      <c r="O88" s="8">
        <f>P88+Q88</f>
        <v>0</v>
      </c>
      <c r="P88" s="9">
        <v>0</v>
      </c>
      <c r="Q88" s="9">
        <v>0</v>
      </c>
      <c r="R88" s="8">
        <f>S88+T88</f>
        <v>0</v>
      </c>
      <c r="S88" s="9">
        <v>0</v>
      </c>
      <c r="T88" s="12">
        <v>0</v>
      </c>
      <c r="U88" s="17"/>
      <c r="V88" s="23"/>
      <c r="W88" s="23"/>
      <c r="X88" s="23"/>
      <c r="Y88" s="23"/>
      <c r="Z88" s="23"/>
      <c r="AA88" s="23"/>
      <c r="AB88" s="29"/>
    </row>
    <row r="89" spans="1:28" ht="15">
      <c r="A89" s="50"/>
      <c r="B89" s="1" t="s">
        <v>41</v>
      </c>
      <c r="C89" s="8">
        <f t="shared" si="32"/>
        <v>8</v>
      </c>
      <c r="D89" s="8">
        <f t="shared" si="32"/>
        <v>3</v>
      </c>
      <c r="E89" s="8">
        <f t="shared" si="32"/>
        <v>5</v>
      </c>
      <c r="F89" s="8">
        <f>G89+H89</f>
        <v>5</v>
      </c>
      <c r="G89" s="9">
        <v>3</v>
      </c>
      <c r="H89" s="9">
        <v>2</v>
      </c>
      <c r="I89" s="8">
        <f>J89+K89</f>
        <v>3</v>
      </c>
      <c r="J89" s="9">
        <v>0</v>
      </c>
      <c r="K89" s="9">
        <v>3</v>
      </c>
      <c r="L89" s="8">
        <f>M89+N89</f>
        <v>0</v>
      </c>
      <c r="M89" s="9">
        <v>0</v>
      </c>
      <c r="N89" s="9">
        <v>0</v>
      </c>
      <c r="O89" s="8">
        <f>P89+Q89</f>
        <v>0</v>
      </c>
      <c r="P89" s="9">
        <v>0</v>
      </c>
      <c r="Q89" s="9">
        <v>0</v>
      </c>
      <c r="R89" s="8">
        <f>S89+T89</f>
        <v>0</v>
      </c>
      <c r="S89" s="9">
        <v>0</v>
      </c>
      <c r="T89" s="12">
        <v>0</v>
      </c>
      <c r="U89" s="17"/>
      <c r="V89" s="23"/>
      <c r="W89" s="23"/>
      <c r="X89" s="23"/>
      <c r="Y89" s="23"/>
      <c r="Z89" s="23"/>
      <c r="AA89" s="23"/>
      <c r="AB89" s="29"/>
    </row>
    <row r="90" spans="1:28" ht="15">
      <c r="A90" s="50"/>
      <c r="B90" s="1" t="s">
        <v>42</v>
      </c>
      <c r="C90" s="8">
        <f t="shared" si="32"/>
        <v>7</v>
      </c>
      <c r="D90" s="8">
        <f t="shared" si="32"/>
        <v>2</v>
      </c>
      <c r="E90" s="8">
        <f t="shared" si="32"/>
        <v>5</v>
      </c>
      <c r="F90" s="8">
        <f>G90+H90</f>
        <v>4</v>
      </c>
      <c r="G90" s="9">
        <v>0</v>
      </c>
      <c r="H90" s="9">
        <v>4</v>
      </c>
      <c r="I90" s="8">
        <f>J90+K90</f>
        <v>3</v>
      </c>
      <c r="J90" s="9">
        <v>2</v>
      </c>
      <c r="K90" s="9">
        <v>1</v>
      </c>
      <c r="L90" s="8">
        <f>M90+N90</f>
        <v>0</v>
      </c>
      <c r="M90" s="9">
        <v>0</v>
      </c>
      <c r="N90" s="9">
        <v>0</v>
      </c>
      <c r="O90" s="8">
        <f>P90+Q90</f>
        <v>0</v>
      </c>
      <c r="P90" s="9">
        <v>0</v>
      </c>
      <c r="Q90" s="9">
        <v>0</v>
      </c>
      <c r="R90" s="8">
        <f>S90+T90</f>
        <v>0</v>
      </c>
      <c r="S90" s="9">
        <v>0</v>
      </c>
      <c r="T90" s="12">
        <v>0</v>
      </c>
      <c r="U90" s="17"/>
      <c r="V90" s="23"/>
      <c r="W90" s="23"/>
      <c r="X90" s="23"/>
      <c r="Y90" s="23"/>
      <c r="Z90" s="23"/>
      <c r="AA90" s="23"/>
      <c r="AB90" s="29"/>
    </row>
    <row r="91" spans="1:28" ht="15">
      <c r="A91" s="51"/>
      <c r="B91" s="1" t="s">
        <v>43</v>
      </c>
      <c r="C91" s="8">
        <f t="shared" si="32"/>
        <v>5</v>
      </c>
      <c r="D91" s="8">
        <f t="shared" si="32"/>
        <v>2</v>
      </c>
      <c r="E91" s="8">
        <f t="shared" si="32"/>
        <v>3</v>
      </c>
      <c r="F91" s="8">
        <f>G91+H91</f>
        <v>1</v>
      </c>
      <c r="G91" s="9">
        <v>0</v>
      </c>
      <c r="H91" s="9">
        <v>1</v>
      </c>
      <c r="I91" s="8">
        <f>J91+K91</f>
        <v>4</v>
      </c>
      <c r="J91" s="9">
        <v>2</v>
      </c>
      <c r="K91" s="9">
        <v>2</v>
      </c>
      <c r="L91" s="8">
        <f>M91+N91</f>
        <v>0</v>
      </c>
      <c r="M91" s="9">
        <v>0</v>
      </c>
      <c r="N91" s="9">
        <v>0</v>
      </c>
      <c r="O91" s="8">
        <f>P91+Q91</f>
        <v>0</v>
      </c>
      <c r="P91" s="9">
        <v>0</v>
      </c>
      <c r="Q91" s="9">
        <v>0</v>
      </c>
      <c r="R91" s="8">
        <f>S91+T91</f>
        <v>0</v>
      </c>
      <c r="S91" s="9">
        <v>0</v>
      </c>
      <c r="T91" s="12">
        <v>0</v>
      </c>
      <c r="U91" s="18"/>
      <c r="V91" s="24"/>
      <c r="W91" s="24"/>
      <c r="X91" s="24"/>
      <c r="Y91" s="24"/>
      <c r="Z91" s="24"/>
      <c r="AA91" s="24"/>
      <c r="AB91" s="30"/>
    </row>
    <row r="92" spans="1:28" ht="15">
      <c r="A92" s="48" t="s">
        <v>17</v>
      </c>
      <c r="B92" s="4" t="s">
        <v>38</v>
      </c>
      <c r="C92" s="7">
        <f aca="true" t="shared" si="33" ref="C92:T92">SUM(C93:C97)</f>
        <v>45</v>
      </c>
      <c r="D92" s="7">
        <f t="shared" si="33"/>
        <v>24</v>
      </c>
      <c r="E92" s="7">
        <f t="shared" si="33"/>
        <v>21</v>
      </c>
      <c r="F92" s="7">
        <f t="shared" si="33"/>
        <v>20</v>
      </c>
      <c r="G92" s="7">
        <f t="shared" si="33"/>
        <v>13</v>
      </c>
      <c r="H92" s="7">
        <f t="shared" si="33"/>
        <v>7</v>
      </c>
      <c r="I92" s="7">
        <f t="shared" si="33"/>
        <v>25</v>
      </c>
      <c r="J92" s="7">
        <f t="shared" si="33"/>
        <v>11</v>
      </c>
      <c r="K92" s="7">
        <f t="shared" si="33"/>
        <v>14</v>
      </c>
      <c r="L92" s="7">
        <f t="shared" si="33"/>
        <v>0</v>
      </c>
      <c r="M92" s="7">
        <f t="shared" si="33"/>
        <v>0</v>
      </c>
      <c r="N92" s="7">
        <f t="shared" si="33"/>
        <v>0</v>
      </c>
      <c r="O92" s="7">
        <f t="shared" si="33"/>
        <v>1</v>
      </c>
      <c r="P92" s="7">
        <f t="shared" si="33"/>
        <v>0</v>
      </c>
      <c r="Q92" s="7">
        <f t="shared" si="33"/>
        <v>1</v>
      </c>
      <c r="R92" s="7">
        <f t="shared" si="33"/>
        <v>0</v>
      </c>
      <c r="S92" s="7">
        <f t="shared" si="33"/>
        <v>0</v>
      </c>
      <c r="T92" s="7">
        <f t="shared" si="33"/>
        <v>0</v>
      </c>
      <c r="U92" s="16">
        <f>SUM(V92:Z92)</f>
        <v>4660</v>
      </c>
      <c r="V92" s="22">
        <v>1302</v>
      </c>
      <c r="W92" s="22">
        <v>550</v>
      </c>
      <c r="X92" s="22">
        <v>1408</v>
      </c>
      <c r="Y92" s="22">
        <v>1393</v>
      </c>
      <c r="Z92" s="22">
        <v>7</v>
      </c>
      <c r="AA92" s="22">
        <v>21</v>
      </c>
      <c r="AB92" s="28">
        <v>0</v>
      </c>
    </row>
    <row r="93" spans="1:28" ht="15">
      <c r="A93" s="50"/>
      <c r="B93" s="1" t="s">
        <v>39</v>
      </c>
      <c r="C93" s="8">
        <f aca="true" t="shared" si="34" ref="C93:E97">F93+I93</f>
        <v>12</v>
      </c>
      <c r="D93" s="8">
        <f t="shared" si="34"/>
        <v>8</v>
      </c>
      <c r="E93" s="8">
        <f t="shared" si="34"/>
        <v>4</v>
      </c>
      <c r="F93" s="8">
        <f>G93+H93</f>
        <v>3</v>
      </c>
      <c r="G93" s="9">
        <v>3</v>
      </c>
      <c r="H93" s="9">
        <v>0</v>
      </c>
      <c r="I93" s="8">
        <f>J93+K93</f>
        <v>9</v>
      </c>
      <c r="J93" s="9">
        <v>5</v>
      </c>
      <c r="K93" s="9">
        <v>4</v>
      </c>
      <c r="L93" s="8">
        <f>M93+N93</f>
        <v>0</v>
      </c>
      <c r="M93" s="9">
        <v>0</v>
      </c>
      <c r="N93" s="9">
        <v>0</v>
      </c>
      <c r="O93" s="8">
        <f>P93+Q93</f>
        <v>1</v>
      </c>
      <c r="P93" s="9">
        <v>0</v>
      </c>
      <c r="Q93" s="9">
        <v>1</v>
      </c>
      <c r="R93" s="8">
        <f>S93+T93</f>
        <v>0</v>
      </c>
      <c r="S93" s="9">
        <v>0</v>
      </c>
      <c r="T93" s="12">
        <v>0</v>
      </c>
      <c r="U93" s="17"/>
      <c r="V93" s="23"/>
      <c r="W93" s="23"/>
      <c r="X93" s="23"/>
      <c r="Y93" s="23"/>
      <c r="Z93" s="23"/>
      <c r="AA93" s="23"/>
      <c r="AB93" s="29"/>
    </row>
    <row r="94" spans="1:28" ht="15">
      <c r="A94" s="50"/>
      <c r="B94" s="1" t="s">
        <v>40</v>
      </c>
      <c r="C94" s="8">
        <f t="shared" si="34"/>
        <v>11</v>
      </c>
      <c r="D94" s="8">
        <f t="shared" si="34"/>
        <v>5</v>
      </c>
      <c r="E94" s="8">
        <f t="shared" si="34"/>
        <v>6</v>
      </c>
      <c r="F94" s="8">
        <f>G94+H94</f>
        <v>1</v>
      </c>
      <c r="G94" s="9">
        <v>0</v>
      </c>
      <c r="H94" s="9">
        <v>1</v>
      </c>
      <c r="I94" s="8">
        <f>J94+K94</f>
        <v>10</v>
      </c>
      <c r="J94" s="9">
        <v>5</v>
      </c>
      <c r="K94" s="9">
        <v>5</v>
      </c>
      <c r="L94" s="8">
        <f>M94+N94</f>
        <v>0</v>
      </c>
      <c r="M94" s="9">
        <v>0</v>
      </c>
      <c r="N94" s="9">
        <v>0</v>
      </c>
      <c r="O94" s="8">
        <f>P94+Q94</f>
        <v>0</v>
      </c>
      <c r="P94" s="9">
        <v>0</v>
      </c>
      <c r="Q94" s="9">
        <v>0</v>
      </c>
      <c r="R94" s="8">
        <f>S94+T94</f>
        <v>0</v>
      </c>
      <c r="S94" s="9">
        <v>0</v>
      </c>
      <c r="T94" s="12">
        <v>0</v>
      </c>
      <c r="U94" s="17"/>
      <c r="V94" s="23"/>
      <c r="W94" s="23"/>
      <c r="X94" s="23"/>
      <c r="Y94" s="23"/>
      <c r="Z94" s="23"/>
      <c r="AA94" s="23"/>
      <c r="AB94" s="29"/>
    </row>
    <row r="95" spans="1:28" ht="15">
      <c r="A95" s="50"/>
      <c r="B95" s="1" t="s">
        <v>41</v>
      </c>
      <c r="C95" s="8">
        <f t="shared" si="34"/>
        <v>8</v>
      </c>
      <c r="D95" s="8">
        <f t="shared" si="34"/>
        <v>3</v>
      </c>
      <c r="E95" s="8">
        <f t="shared" si="34"/>
        <v>5</v>
      </c>
      <c r="F95" s="8">
        <f>G95+H95</f>
        <v>7</v>
      </c>
      <c r="G95" s="9">
        <v>3</v>
      </c>
      <c r="H95" s="9">
        <v>4</v>
      </c>
      <c r="I95" s="8">
        <f>J95+K95</f>
        <v>1</v>
      </c>
      <c r="J95" s="9">
        <v>0</v>
      </c>
      <c r="K95" s="9">
        <v>1</v>
      </c>
      <c r="L95" s="8">
        <f>M95+N95</f>
        <v>0</v>
      </c>
      <c r="M95" s="9">
        <v>0</v>
      </c>
      <c r="N95" s="9">
        <v>0</v>
      </c>
      <c r="O95" s="8">
        <f>P95+Q95</f>
        <v>0</v>
      </c>
      <c r="P95" s="9">
        <v>0</v>
      </c>
      <c r="Q95" s="9">
        <v>0</v>
      </c>
      <c r="R95" s="8">
        <f>S95+T95</f>
        <v>0</v>
      </c>
      <c r="S95" s="9">
        <v>0</v>
      </c>
      <c r="T95" s="12">
        <v>0</v>
      </c>
      <c r="U95" s="17"/>
      <c r="V95" s="23"/>
      <c r="W95" s="23"/>
      <c r="X95" s="23"/>
      <c r="Y95" s="23"/>
      <c r="Z95" s="23"/>
      <c r="AA95" s="23"/>
      <c r="AB95" s="29"/>
    </row>
    <row r="96" spans="1:28" ht="15">
      <c r="A96" s="50"/>
      <c r="B96" s="1" t="s">
        <v>42</v>
      </c>
      <c r="C96" s="8">
        <f t="shared" si="34"/>
        <v>7</v>
      </c>
      <c r="D96" s="8">
        <f t="shared" si="34"/>
        <v>5</v>
      </c>
      <c r="E96" s="8">
        <f t="shared" si="34"/>
        <v>2</v>
      </c>
      <c r="F96" s="8">
        <f>G96+H96</f>
        <v>6</v>
      </c>
      <c r="G96" s="9">
        <v>5</v>
      </c>
      <c r="H96" s="9">
        <v>1</v>
      </c>
      <c r="I96" s="8">
        <f>J96+K96</f>
        <v>1</v>
      </c>
      <c r="J96" s="9">
        <v>0</v>
      </c>
      <c r="K96" s="9">
        <v>1</v>
      </c>
      <c r="L96" s="8">
        <f>M96+N96</f>
        <v>0</v>
      </c>
      <c r="M96" s="9">
        <v>0</v>
      </c>
      <c r="N96" s="9">
        <v>0</v>
      </c>
      <c r="O96" s="8">
        <f>P96+Q96</f>
        <v>0</v>
      </c>
      <c r="P96" s="9">
        <v>0</v>
      </c>
      <c r="Q96" s="9">
        <v>0</v>
      </c>
      <c r="R96" s="8">
        <f>S96+T96</f>
        <v>0</v>
      </c>
      <c r="S96" s="9">
        <v>0</v>
      </c>
      <c r="T96" s="12">
        <v>0</v>
      </c>
      <c r="U96" s="17"/>
      <c r="V96" s="23"/>
      <c r="W96" s="23"/>
      <c r="X96" s="23"/>
      <c r="Y96" s="23"/>
      <c r="Z96" s="23"/>
      <c r="AA96" s="23"/>
      <c r="AB96" s="29"/>
    </row>
    <row r="97" spans="1:28" ht="15">
      <c r="A97" s="51"/>
      <c r="B97" s="1" t="s">
        <v>43</v>
      </c>
      <c r="C97" s="8">
        <f t="shared" si="34"/>
        <v>7</v>
      </c>
      <c r="D97" s="8">
        <f t="shared" si="34"/>
        <v>3</v>
      </c>
      <c r="E97" s="8">
        <f t="shared" si="34"/>
        <v>4</v>
      </c>
      <c r="F97" s="8">
        <f>G97+H97</f>
        <v>3</v>
      </c>
      <c r="G97" s="9">
        <v>2</v>
      </c>
      <c r="H97" s="9">
        <v>1</v>
      </c>
      <c r="I97" s="8">
        <f>J97+K97</f>
        <v>4</v>
      </c>
      <c r="J97" s="9">
        <v>1</v>
      </c>
      <c r="K97" s="9">
        <v>3</v>
      </c>
      <c r="L97" s="8">
        <f>M97+N97</f>
        <v>0</v>
      </c>
      <c r="M97" s="9">
        <v>0</v>
      </c>
      <c r="N97" s="9">
        <v>0</v>
      </c>
      <c r="O97" s="8">
        <f>P97+Q97</f>
        <v>0</v>
      </c>
      <c r="P97" s="9">
        <v>0</v>
      </c>
      <c r="Q97" s="9">
        <v>0</v>
      </c>
      <c r="R97" s="8">
        <f>S97+T97</f>
        <v>0</v>
      </c>
      <c r="S97" s="9">
        <v>0</v>
      </c>
      <c r="T97" s="12">
        <v>0</v>
      </c>
      <c r="U97" s="18"/>
      <c r="V97" s="24"/>
      <c r="W97" s="24"/>
      <c r="X97" s="24"/>
      <c r="Y97" s="24"/>
      <c r="Z97" s="24"/>
      <c r="AA97" s="24"/>
      <c r="AB97" s="30"/>
    </row>
    <row r="100" spans="1:28" ht="15">
      <c r="A100" s="31" t="s">
        <v>0</v>
      </c>
      <c r="B100" s="31"/>
      <c r="W100" s="31" t="s">
        <v>62</v>
      </c>
      <c r="X100" s="31"/>
      <c r="Y100" s="31" t="s">
        <v>66</v>
      </c>
      <c r="Z100" s="31"/>
      <c r="AA100" s="31"/>
      <c r="AB100" s="31"/>
    </row>
    <row r="101" spans="1:28" ht="15">
      <c r="A101" s="31" t="s">
        <v>1</v>
      </c>
      <c r="B101" s="31"/>
      <c r="C101" s="6" t="s">
        <v>47</v>
      </c>
      <c r="D101" s="3"/>
      <c r="E101" s="3"/>
      <c r="F101" s="3"/>
      <c r="G101" s="3"/>
      <c r="H101" s="3"/>
      <c r="I101" s="3"/>
      <c r="J101" s="3"/>
      <c r="K101" s="3"/>
      <c r="L101" s="3"/>
      <c r="M101" s="3"/>
      <c r="N101" s="3"/>
      <c r="O101" s="3"/>
      <c r="P101" s="3"/>
      <c r="Q101" s="3"/>
      <c r="R101" s="3"/>
      <c r="S101" s="3"/>
      <c r="T101" s="3"/>
      <c r="U101" s="3"/>
      <c r="V101" s="3"/>
      <c r="W101" s="31" t="s">
        <v>63</v>
      </c>
      <c r="X101" s="31"/>
      <c r="Y101" s="31" t="s">
        <v>67</v>
      </c>
      <c r="Z101" s="31"/>
      <c r="AA101" s="31"/>
      <c r="AB101" s="31"/>
    </row>
    <row r="102" spans="1:28" ht="24" customHeight="1">
      <c r="A102" s="32" t="s">
        <v>18</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row>
    <row r="103" spans="10:28" ht="15">
      <c r="J103" s="33" t="s">
        <v>53</v>
      </c>
      <c r="K103" s="34"/>
      <c r="L103" s="34"/>
      <c r="M103" s="34"/>
      <c r="N103" s="34"/>
      <c r="O103" s="34"/>
      <c r="P103" s="34"/>
      <c r="Q103" s="34"/>
      <c r="R103" s="34"/>
      <c r="S103" s="34"/>
      <c r="Z103" s="35" t="s">
        <v>70</v>
      </c>
      <c r="AA103" s="35"/>
      <c r="AB103" s="35"/>
    </row>
    <row r="104" spans="1:28" ht="25.15" customHeight="1">
      <c r="A104" s="47" t="s">
        <v>2</v>
      </c>
      <c r="B104" s="48"/>
      <c r="C104" s="42" t="s">
        <v>45</v>
      </c>
      <c r="D104" s="43"/>
      <c r="E104" s="43"/>
      <c r="F104" s="43"/>
      <c r="G104" s="43"/>
      <c r="H104" s="43"/>
      <c r="I104" s="43"/>
      <c r="J104" s="43"/>
      <c r="K104" s="44"/>
      <c r="L104" s="36" t="s">
        <v>54</v>
      </c>
      <c r="M104" s="36"/>
      <c r="N104" s="36"/>
      <c r="O104" s="36" t="s">
        <v>57</v>
      </c>
      <c r="P104" s="36"/>
      <c r="Q104" s="36"/>
      <c r="R104" s="45" t="s">
        <v>58</v>
      </c>
      <c r="S104" s="45"/>
      <c r="T104" s="42"/>
      <c r="U104" s="46" t="s">
        <v>60</v>
      </c>
      <c r="V104" s="43"/>
      <c r="W104" s="43"/>
      <c r="X104" s="43"/>
      <c r="Y104" s="43"/>
      <c r="Z104" s="44"/>
      <c r="AA104" s="36" t="s">
        <v>72</v>
      </c>
      <c r="AB104" s="37" t="s">
        <v>73</v>
      </c>
    </row>
    <row r="105" spans="1:28" ht="28.9" customHeight="1">
      <c r="A105" s="49"/>
      <c r="B105" s="50"/>
      <c r="C105" s="31" t="s">
        <v>46</v>
      </c>
      <c r="D105" s="31"/>
      <c r="E105" s="31"/>
      <c r="F105" s="31" t="s">
        <v>50</v>
      </c>
      <c r="G105" s="31"/>
      <c r="H105" s="31"/>
      <c r="I105" s="31" t="s">
        <v>52</v>
      </c>
      <c r="J105" s="31"/>
      <c r="K105" s="31"/>
      <c r="L105" s="36"/>
      <c r="M105" s="36"/>
      <c r="N105" s="36"/>
      <c r="O105" s="36"/>
      <c r="P105" s="36"/>
      <c r="Q105" s="36"/>
      <c r="R105" s="45"/>
      <c r="S105" s="45"/>
      <c r="T105" s="42"/>
      <c r="U105" s="38" t="s">
        <v>38</v>
      </c>
      <c r="V105" s="40" t="s">
        <v>61</v>
      </c>
      <c r="W105" s="40" t="s">
        <v>64</v>
      </c>
      <c r="X105" s="40" t="s">
        <v>65</v>
      </c>
      <c r="Y105" s="40" t="s">
        <v>69</v>
      </c>
      <c r="Z105" s="40" t="s">
        <v>71</v>
      </c>
      <c r="AA105" s="36"/>
      <c r="AB105" s="37"/>
    </row>
    <row r="106" spans="1:28" ht="30" customHeight="1">
      <c r="A106" s="34"/>
      <c r="B106" s="51"/>
      <c r="C106" s="1" t="s">
        <v>38</v>
      </c>
      <c r="D106" s="1" t="s">
        <v>48</v>
      </c>
      <c r="E106" s="1" t="s">
        <v>49</v>
      </c>
      <c r="F106" s="1" t="s">
        <v>38</v>
      </c>
      <c r="G106" s="1" t="s">
        <v>48</v>
      </c>
      <c r="H106" s="1" t="s">
        <v>49</v>
      </c>
      <c r="I106" s="1" t="s">
        <v>38</v>
      </c>
      <c r="J106" s="1" t="s">
        <v>48</v>
      </c>
      <c r="K106" s="1" t="s">
        <v>49</v>
      </c>
      <c r="L106" s="1" t="s">
        <v>38</v>
      </c>
      <c r="M106" s="1" t="s">
        <v>48</v>
      </c>
      <c r="N106" s="1" t="s">
        <v>49</v>
      </c>
      <c r="O106" s="1" t="s">
        <v>38</v>
      </c>
      <c r="P106" s="1" t="s">
        <v>48</v>
      </c>
      <c r="Q106" s="1" t="s">
        <v>49</v>
      </c>
      <c r="R106" s="1" t="s">
        <v>38</v>
      </c>
      <c r="S106" s="1" t="s">
        <v>48</v>
      </c>
      <c r="T106" s="10" t="s">
        <v>49</v>
      </c>
      <c r="U106" s="39"/>
      <c r="V106" s="41"/>
      <c r="W106" s="41"/>
      <c r="X106" s="41"/>
      <c r="Y106" s="41"/>
      <c r="Z106" s="41"/>
      <c r="AA106" s="36"/>
      <c r="AB106" s="37"/>
    </row>
    <row r="107" spans="1:28" ht="16.5" customHeight="1">
      <c r="A107" s="48" t="s">
        <v>19</v>
      </c>
      <c r="B107" s="4" t="s">
        <v>38</v>
      </c>
      <c r="C107" s="7">
        <f aca="true" t="shared" si="35" ref="C107:T107">SUM(C108:C112)</f>
        <v>158</v>
      </c>
      <c r="D107" s="7">
        <f t="shared" si="35"/>
        <v>68</v>
      </c>
      <c r="E107" s="7">
        <f t="shared" si="35"/>
        <v>90</v>
      </c>
      <c r="F107" s="7">
        <f t="shared" si="35"/>
        <v>27</v>
      </c>
      <c r="G107" s="7">
        <f t="shared" si="35"/>
        <v>20</v>
      </c>
      <c r="H107" s="7">
        <f t="shared" si="35"/>
        <v>7</v>
      </c>
      <c r="I107" s="7">
        <f t="shared" si="35"/>
        <v>131</v>
      </c>
      <c r="J107" s="7">
        <f t="shared" si="35"/>
        <v>48</v>
      </c>
      <c r="K107" s="7">
        <f t="shared" si="35"/>
        <v>83</v>
      </c>
      <c r="L107" s="7">
        <f t="shared" si="35"/>
        <v>10</v>
      </c>
      <c r="M107" s="7">
        <f t="shared" si="35"/>
        <v>6</v>
      </c>
      <c r="N107" s="7">
        <f t="shared" si="35"/>
        <v>4</v>
      </c>
      <c r="O107" s="7">
        <f t="shared" si="35"/>
        <v>0</v>
      </c>
      <c r="P107" s="7">
        <f t="shared" si="35"/>
        <v>0</v>
      </c>
      <c r="Q107" s="7">
        <f t="shared" si="35"/>
        <v>0</v>
      </c>
      <c r="R107" s="7">
        <f t="shared" si="35"/>
        <v>3</v>
      </c>
      <c r="S107" s="7">
        <f t="shared" si="35"/>
        <v>2</v>
      </c>
      <c r="T107" s="7">
        <f t="shared" si="35"/>
        <v>1</v>
      </c>
      <c r="U107" s="16">
        <f>SUM(V107:Z107)</f>
        <v>11204</v>
      </c>
      <c r="V107" s="22">
        <v>1075</v>
      </c>
      <c r="W107" s="22">
        <v>758</v>
      </c>
      <c r="X107" s="22">
        <v>5056</v>
      </c>
      <c r="Y107" s="22">
        <v>4289</v>
      </c>
      <c r="Z107" s="22">
        <v>26</v>
      </c>
      <c r="AA107" s="22">
        <v>15</v>
      </c>
      <c r="AB107" s="28">
        <v>3</v>
      </c>
    </row>
    <row r="108" spans="1:28" ht="16.5" customHeight="1">
      <c r="A108" s="50"/>
      <c r="B108" s="1" t="s">
        <v>39</v>
      </c>
      <c r="C108" s="8">
        <f aca="true" t="shared" si="36" ref="C108:E112">F108+I108</f>
        <v>19</v>
      </c>
      <c r="D108" s="8">
        <f t="shared" si="36"/>
        <v>8</v>
      </c>
      <c r="E108" s="8">
        <f t="shared" si="36"/>
        <v>11</v>
      </c>
      <c r="F108" s="8">
        <f>G108+H108</f>
        <v>4</v>
      </c>
      <c r="G108" s="9">
        <v>4</v>
      </c>
      <c r="H108" s="9">
        <v>0</v>
      </c>
      <c r="I108" s="8">
        <f>J108+K108</f>
        <v>15</v>
      </c>
      <c r="J108" s="9">
        <v>4</v>
      </c>
      <c r="K108" s="9">
        <v>11</v>
      </c>
      <c r="L108" s="8">
        <f>M108+N108</f>
        <v>1</v>
      </c>
      <c r="M108" s="9">
        <v>0</v>
      </c>
      <c r="N108" s="9">
        <v>1</v>
      </c>
      <c r="O108" s="8">
        <f>P108+Q108</f>
        <v>0</v>
      </c>
      <c r="P108" s="9">
        <v>0</v>
      </c>
      <c r="Q108" s="9">
        <v>0</v>
      </c>
      <c r="R108" s="8">
        <f>S108+T108</f>
        <v>0</v>
      </c>
      <c r="S108" s="9">
        <v>0</v>
      </c>
      <c r="T108" s="12">
        <v>0</v>
      </c>
      <c r="U108" s="17"/>
      <c r="V108" s="23"/>
      <c r="W108" s="23"/>
      <c r="X108" s="23"/>
      <c r="Y108" s="23"/>
      <c r="Z108" s="23"/>
      <c r="AA108" s="23"/>
      <c r="AB108" s="29"/>
    </row>
    <row r="109" spans="1:28" ht="16.5" customHeight="1">
      <c r="A109" s="50"/>
      <c r="B109" s="1" t="s">
        <v>40</v>
      </c>
      <c r="C109" s="8">
        <f t="shared" si="36"/>
        <v>39</v>
      </c>
      <c r="D109" s="8">
        <f t="shared" si="36"/>
        <v>14</v>
      </c>
      <c r="E109" s="8">
        <f t="shared" si="36"/>
        <v>25</v>
      </c>
      <c r="F109" s="8">
        <f>G109+H109</f>
        <v>5</v>
      </c>
      <c r="G109" s="9">
        <v>4</v>
      </c>
      <c r="H109" s="9">
        <v>1</v>
      </c>
      <c r="I109" s="8">
        <f>J109+K109</f>
        <v>34</v>
      </c>
      <c r="J109" s="9">
        <v>10</v>
      </c>
      <c r="K109" s="9">
        <v>24</v>
      </c>
      <c r="L109" s="8">
        <f>M109+N109</f>
        <v>1</v>
      </c>
      <c r="M109" s="9">
        <v>0</v>
      </c>
      <c r="N109" s="9">
        <v>1</v>
      </c>
      <c r="O109" s="8">
        <f>P109+Q109</f>
        <v>0</v>
      </c>
      <c r="P109" s="9">
        <v>0</v>
      </c>
      <c r="Q109" s="9">
        <v>0</v>
      </c>
      <c r="R109" s="8">
        <f>S109+T109</f>
        <v>0</v>
      </c>
      <c r="S109" s="9">
        <v>0</v>
      </c>
      <c r="T109" s="12">
        <v>0</v>
      </c>
      <c r="U109" s="17"/>
      <c r="V109" s="23"/>
      <c r="W109" s="23"/>
      <c r="X109" s="23"/>
      <c r="Y109" s="23"/>
      <c r="Z109" s="23"/>
      <c r="AA109" s="23"/>
      <c r="AB109" s="29"/>
    </row>
    <row r="110" spans="1:28" ht="16.5" customHeight="1">
      <c r="A110" s="50"/>
      <c r="B110" s="1" t="s">
        <v>41</v>
      </c>
      <c r="C110" s="8">
        <f t="shared" si="36"/>
        <v>39</v>
      </c>
      <c r="D110" s="8">
        <f t="shared" si="36"/>
        <v>12</v>
      </c>
      <c r="E110" s="8">
        <f t="shared" si="36"/>
        <v>27</v>
      </c>
      <c r="F110" s="8">
        <f>G110+H110</f>
        <v>4</v>
      </c>
      <c r="G110" s="9">
        <v>3</v>
      </c>
      <c r="H110" s="9">
        <v>1</v>
      </c>
      <c r="I110" s="8">
        <f>J110+K110</f>
        <v>35</v>
      </c>
      <c r="J110" s="9">
        <v>9</v>
      </c>
      <c r="K110" s="9">
        <v>26</v>
      </c>
      <c r="L110" s="8">
        <f>M110+N110</f>
        <v>1</v>
      </c>
      <c r="M110" s="9">
        <v>0</v>
      </c>
      <c r="N110" s="9">
        <v>1</v>
      </c>
      <c r="O110" s="8">
        <f>P110+Q110</f>
        <v>0</v>
      </c>
      <c r="P110" s="9">
        <v>0</v>
      </c>
      <c r="Q110" s="9">
        <v>0</v>
      </c>
      <c r="R110" s="8">
        <f>S110+T110</f>
        <v>0</v>
      </c>
      <c r="S110" s="9">
        <v>0</v>
      </c>
      <c r="T110" s="12">
        <v>0</v>
      </c>
      <c r="U110" s="17"/>
      <c r="V110" s="23"/>
      <c r="W110" s="23"/>
      <c r="X110" s="23"/>
      <c r="Y110" s="23"/>
      <c r="Z110" s="23"/>
      <c r="AA110" s="23"/>
      <c r="AB110" s="29"/>
    </row>
    <row r="111" spans="1:28" ht="16.5" customHeight="1">
      <c r="A111" s="50"/>
      <c r="B111" s="1" t="s">
        <v>42</v>
      </c>
      <c r="C111" s="8">
        <f t="shared" si="36"/>
        <v>34</v>
      </c>
      <c r="D111" s="8">
        <f t="shared" si="36"/>
        <v>17</v>
      </c>
      <c r="E111" s="8">
        <f t="shared" si="36"/>
        <v>17</v>
      </c>
      <c r="F111" s="8">
        <f>G111+H111</f>
        <v>10</v>
      </c>
      <c r="G111" s="9">
        <v>6</v>
      </c>
      <c r="H111" s="9">
        <v>4</v>
      </c>
      <c r="I111" s="8">
        <f>J111+K111</f>
        <v>24</v>
      </c>
      <c r="J111" s="9">
        <v>11</v>
      </c>
      <c r="K111" s="9">
        <v>13</v>
      </c>
      <c r="L111" s="8">
        <f>M111+N111</f>
        <v>2</v>
      </c>
      <c r="M111" s="9">
        <v>1</v>
      </c>
      <c r="N111" s="9">
        <v>1</v>
      </c>
      <c r="O111" s="8">
        <f>P111+Q111</f>
        <v>0</v>
      </c>
      <c r="P111" s="9">
        <v>0</v>
      </c>
      <c r="Q111" s="9">
        <v>0</v>
      </c>
      <c r="R111" s="8">
        <f>S111+T111</f>
        <v>2</v>
      </c>
      <c r="S111" s="9">
        <v>1</v>
      </c>
      <c r="T111" s="12">
        <v>1</v>
      </c>
      <c r="U111" s="17"/>
      <c r="V111" s="23"/>
      <c r="W111" s="23"/>
      <c r="X111" s="23"/>
      <c r="Y111" s="23"/>
      <c r="Z111" s="23"/>
      <c r="AA111" s="23"/>
      <c r="AB111" s="29"/>
    </row>
    <row r="112" spans="1:28" ht="16.5" customHeight="1">
      <c r="A112" s="51"/>
      <c r="B112" s="1" t="s">
        <v>43</v>
      </c>
      <c r="C112" s="8">
        <f t="shared" si="36"/>
        <v>27</v>
      </c>
      <c r="D112" s="8">
        <f t="shared" si="36"/>
        <v>17</v>
      </c>
      <c r="E112" s="8">
        <f t="shared" si="36"/>
        <v>10</v>
      </c>
      <c r="F112" s="8">
        <f>G112+H112</f>
        <v>4</v>
      </c>
      <c r="G112" s="9">
        <v>3</v>
      </c>
      <c r="H112" s="9">
        <v>1</v>
      </c>
      <c r="I112" s="8">
        <f>J112+K112</f>
        <v>23</v>
      </c>
      <c r="J112" s="9">
        <v>14</v>
      </c>
      <c r="K112" s="9">
        <v>9</v>
      </c>
      <c r="L112" s="8">
        <f>M112+N112</f>
        <v>5</v>
      </c>
      <c r="M112" s="9">
        <v>5</v>
      </c>
      <c r="N112" s="9">
        <v>0</v>
      </c>
      <c r="O112" s="8">
        <f>P112+Q112</f>
        <v>0</v>
      </c>
      <c r="P112" s="9">
        <v>0</v>
      </c>
      <c r="Q112" s="9">
        <v>0</v>
      </c>
      <c r="R112" s="8">
        <f>S112+T112</f>
        <v>1</v>
      </c>
      <c r="S112" s="9">
        <v>1</v>
      </c>
      <c r="T112" s="12">
        <v>0</v>
      </c>
      <c r="U112" s="18"/>
      <c r="V112" s="24"/>
      <c r="W112" s="24"/>
      <c r="X112" s="24"/>
      <c r="Y112" s="24"/>
      <c r="Z112" s="24"/>
      <c r="AA112" s="24"/>
      <c r="AB112" s="30"/>
    </row>
    <row r="113" spans="1:28" ht="15">
      <c r="A113" s="48" t="s">
        <v>20</v>
      </c>
      <c r="B113" s="4" t="s">
        <v>38</v>
      </c>
      <c r="C113" s="7">
        <f aca="true" t="shared" si="37" ref="C113:T113">SUM(C114:C118)</f>
        <v>87</v>
      </c>
      <c r="D113" s="7">
        <f t="shared" si="37"/>
        <v>47</v>
      </c>
      <c r="E113" s="7">
        <f t="shared" si="37"/>
        <v>40</v>
      </c>
      <c r="F113" s="7">
        <f t="shared" si="37"/>
        <v>34</v>
      </c>
      <c r="G113" s="7">
        <f t="shared" si="37"/>
        <v>23</v>
      </c>
      <c r="H113" s="7">
        <f t="shared" si="37"/>
        <v>11</v>
      </c>
      <c r="I113" s="7">
        <f t="shared" si="37"/>
        <v>53</v>
      </c>
      <c r="J113" s="7">
        <f t="shared" si="37"/>
        <v>24</v>
      </c>
      <c r="K113" s="7">
        <f t="shared" si="37"/>
        <v>29</v>
      </c>
      <c r="L113" s="7">
        <f t="shared" si="37"/>
        <v>3</v>
      </c>
      <c r="M113" s="7">
        <f t="shared" si="37"/>
        <v>0</v>
      </c>
      <c r="N113" s="7">
        <f t="shared" si="37"/>
        <v>3</v>
      </c>
      <c r="O113" s="7">
        <f t="shared" si="37"/>
        <v>0</v>
      </c>
      <c r="P113" s="7">
        <f t="shared" si="37"/>
        <v>0</v>
      </c>
      <c r="Q113" s="7">
        <f t="shared" si="37"/>
        <v>0</v>
      </c>
      <c r="R113" s="7">
        <f t="shared" si="37"/>
        <v>1</v>
      </c>
      <c r="S113" s="7">
        <f t="shared" si="37"/>
        <v>1</v>
      </c>
      <c r="T113" s="7">
        <f t="shared" si="37"/>
        <v>0</v>
      </c>
      <c r="U113" s="16">
        <f>SUM(V113:Z113)</f>
        <v>7298</v>
      </c>
      <c r="V113" s="22">
        <v>1575</v>
      </c>
      <c r="W113" s="22">
        <v>524</v>
      </c>
      <c r="X113" s="22">
        <v>2784</v>
      </c>
      <c r="Y113" s="22">
        <v>2400</v>
      </c>
      <c r="Z113" s="22">
        <v>15</v>
      </c>
      <c r="AA113" s="22">
        <v>16</v>
      </c>
      <c r="AB113" s="28">
        <v>1</v>
      </c>
    </row>
    <row r="114" spans="1:28" ht="15">
      <c r="A114" s="50"/>
      <c r="B114" s="1" t="s">
        <v>39</v>
      </c>
      <c r="C114" s="8">
        <f aca="true" t="shared" si="38" ref="C114:E118">F114+I114</f>
        <v>18</v>
      </c>
      <c r="D114" s="8">
        <f t="shared" si="38"/>
        <v>10</v>
      </c>
      <c r="E114" s="8">
        <f t="shared" si="38"/>
        <v>8</v>
      </c>
      <c r="F114" s="8">
        <f>G114+H114</f>
        <v>6</v>
      </c>
      <c r="G114" s="9">
        <v>5</v>
      </c>
      <c r="H114" s="9">
        <v>1</v>
      </c>
      <c r="I114" s="8">
        <f>J114+K114</f>
        <v>12</v>
      </c>
      <c r="J114" s="9">
        <v>5</v>
      </c>
      <c r="K114" s="9">
        <v>7</v>
      </c>
      <c r="L114" s="8">
        <f>M114+N114</f>
        <v>2</v>
      </c>
      <c r="M114" s="9">
        <v>0</v>
      </c>
      <c r="N114" s="9">
        <v>2</v>
      </c>
      <c r="O114" s="8">
        <f>P114+Q114</f>
        <v>0</v>
      </c>
      <c r="P114" s="9">
        <v>0</v>
      </c>
      <c r="Q114" s="9">
        <v>0</v>
      </c>
      <c r="R114" s="8">
        <f>S114+T114</f>
        <v>0</v>
      </c>
      <c r="S114" s="9">
        <v>0</v>
      </c>
      <c r="T114" s="12">
        <v>0</v>
      </c>
      <c r="U114" s="17"/>
      <c r="V114" s="23"/>
      <c r="W114" s="23"/>
      <c r="X114" s="23"/>
      <c r="Y114" s="23"/>
      <c r="Z114" s="23"/>
      <c r="AA114" s="23"/>
      <c r="AB114" s="29"/>
    </row>
    <row r="115" spans="1:28" ht="15">
      <c r="A115" s="50"/>
      <c r="B115" s="1" t="s">
        <v>40</v>
      </c>
      <c r="C115" s="8">
        <f t="shared" si="38"/>
        <v>32</v>
      </c>
      <c r="D115" s="8">
        <f t="shared" si="38"/>
        <v>16</v>
      </c>
      <c r="E115" s="8">
        <f t="shared" si="38"/>
        <v>16</v>
      </c>
      <c r="F115" s="8">
        <f>G115+H115</f>
        <v>15</v>
      </c>
      <c r="G115" s="9">
        <v>10</v>
      </c>
      <c r="H115" s="9">
        <v>5</v>
      </c>
      <c r="I115" s="8">
        <f>J115+K115</f>
        <v>17</v>
      </c>
      <c r="J115" s="9">
        <v>6</v>
      </c>
      <c r="K115" s="9">
        <v>11</v>
      </c>
      <c r="L115" s="8">
        <f>M115+N115</f>
        <v>1</v>
      </c>
      <c r="M115" s="9">
        <v>0</v>
      </c>
      <c r="N115" s="9">
        <v>1</v>
      </c>
      <c r="O115" s="8">
        <f>P115+Q115</f>
        <v>0</v>
      </c>
      <c r="P115" s="9">
        <v>0</v>
      </c>
      <c r="Q115" s="9">
        <v>0</v>
      </c>
      <c r="R115" s="8">
        <f>S115+T115</f>
        <v>1</v>
      </c>
      <c r="S115" s="9">
        <v>1</v>
      </c>
      <c r="T115" s="12">
        <v>0</v>
      </c>
      <c r="U115" s="17"/>
      <c r="V115" s="23"/>
      <c r="W115" s="23"/>
      <c r="X115" s="23"/>
      <c r="Y115" s="23"/>
      <c r="Z115" s="23"/>
      <c r="AA115" s="23"/>
      <c r="AB115" s="29"/>
    </row>
    <row r="116" spans="1:28" ht="15">
      <c r="A116" s="50"/>
      <c r="B116" s="1" t="s">
        <v>41</v>
      </c>
      <c r="C116" s="8">
        <f t="shared" si="38"/>
        <v>17</v>
      </c>
      <c r="D116" s="8">
        <f t="shared" si="38"/>
        <v>9</v>
      </c>
      <c r="E116" s="8">
        <f t="shared" si="38"/>
        <v>8</v>
      </c>
      <c r="F116" s="8">
        <f>G116+H116</f>
        <v>8</v>
      </c>
      <c r="G116" s="9">
        <v>5</v>
      </c>
      <c r="H116" s="9">
        <v>3</v>
      </c>
      <c r="I116" s="8">
        <f>J116+K116</f>
        <v>9</v>
      </c>
      <c r="J116" s="9">
        <v>4</v>
      </c>
      <c r="K116" s="9">
        <v>5</v>
      </c>
      <c r="L116" s="8">
        <f>M116+N116</f>
        <v>0</v>
      </c>
      <c r="M116" s="9">
        <v>0</v>
      </c>
      <c r="N116" s="9">
        <v>0</v>
      </c>
      <c r="O116" s="8">
        <f>P116+Q116</f>
        <v>0</v>
      </c>
      <c r="P116" s="9">
        <v>0</v>
      </c>
      <c r="Q116" s="9">
        <v>0</v>
      </c>
      <c r="R116" s="8">
        <f>S116+T116</f>
        <v>0</v>
      </c>
      <c r="S116" s="9">
        <v>0</v>
      </c>
      <c r="T116" s="12">
        <v>0</v>
      </c>
      <c r="U116" s="17"/>
      <c r="V116" s="23"/>
      <c r="W116" s="23"/>
      <c r="X116" s="23"/>
      <c r="Y116" s="23"/>
      <c r="Z116" s="23"/>
      <c r="AA116" s="23"/>
      <c r="AB116" s="29"/>
    </row>
    <row r="117" spans="1:28" ht="15">
      <c r="A117" s="50"/>
      <c r="B117" s="1" t="s">
        <v>42</v>
      </c>
      <c r="C117" s="8">
        <f t="shared" si="38"/>
        <v>13</v>
      </c>
      <c r="D117" s="8">
        <f t="shared" si="38"/>
        <v>8</v>
      </c>
      <c r="E117" s="8">
        <f t="shared" si="38"/>
        <v>5</v>
      </c>
      <c r="F117" s="8">
        <f>G117+H117</f>
        <v>2</v>
      </c>
      <c r="G117" s="9">
        <v>2</v>
      </c>
      <c r="H117" s="9">
        <v>0</v>
      </c>
      <c r="I117" s="8">
        <f>J117+K117</f>
        <v>11</v>
      </c>
      <c r="J117" s="9">
        <v>6</v>
      </c>
      <c r="K117" s="9">
        <v>5</v>
      </c>
      <c r="L117" s="8">
        <f>M117+N117</f>
        <v>0</v>
      </c>
      <c r="M117" s="9">
        <v>0</v>
      </c>
      <c r="N117" s="9">
        <v>0</v>
      </c>
      <c r="O117" s="8">
        <f>P117+Q117</f>
        <v>0</v>
      </c>
      <c r="P117" s="9">
        <v>0</v>
      </c>
      <c r="Q117" s="9">
        <v>0</v>
      </c>
      <c r="R117" s="8">
        <f>S117+T117</f>
        <v>0</v>
      </c>
      <c r="S117" s="9">
        <v>0</v>
      </c>
      <c r="T117" s="12">
        <v>0</v>
      </c>
      <c r="U117" s="17"/>
      <c r="V117" s="23"/>
      <c r="W117" s="23"/>
      <c r="X117" s="23"/>
      <c r="Y117" s="23"/>
      <c r="Z117" s="23"/>
      <c r="AA117" s="23"/>
      <c r="AB117" s="29"/>
    </row>
    <row r="118" spans="1:28" ht="15">
      <c r="A118" s="51"/>
      <c r="B118" s="1" t="s">
        <v>43</v>
      </c>
      <c r="C118" s="8">
        <f t="shared" si="38"/>
        <v>7</v>
      </c>
      <c r="D118" s="8">
        <f t="shared" si="38"/>
        <v>4</v>
      </c>
      <c r="E118" s="8">
        <f t="shared" si="38"/>
        <v>3</v>
      </c>
      <c r="F118" s="8">
        <f>G118+H118</f>
        <v>3</v>
      </c>
      <c r="G118" s="9">
        <v>1</v>
      </c>
      <c r="H118" s="9">
        <v>2</v>
      </c>
      <c r="I118" s="8">
        <f>J118+K118</f>
        <v>4</v>
      </c>
      <c r="J118" s="9">
        <v>3</v>
      </c>
      <c r="K118" s="9">
        <v>1</v>
      </c>
      <c r="L118" s="8">
        <f>M118+N118</f>
        <v>0</v>
      </c>
      <c r="M118" s="9">
        <v>0</v>
      </c>
      <c r="N118" s="9">
        <v>0</v>
      </c>
      <c r="O118" s="8">
        <f>P118+Q118</f>
        <v>0</v>
      </c>
      <c r="P118" s="9">
        <v>0</v>
      </c>
      <c r="Q118" s="9">
        <v>0</v>
      </c>
      <c r="R118" s="8">
        <f>S118+T118</f>
        <v>0</v>
      </c>
      <c r="S118" s="9">
        <v>0</v>
      </c>
      <c r="T118" s="12">
        <v>0</v>
      </c>
      <c r="U118" s="18"/>
      <c r="V118" s="24"/>
      <c r="W118" s="24"/>
      <c r="X118" s="24"/>
      <c r="Y118" s="24"/>
      <c r="Z118" s="24"/>
      <c r="AA118" s="24"/>
      <c r="AB118" s="30"/>
    </row>
    <row r="119" spans="1:28" ht="15">
      <c r="A119" s="48" t="s">
        <v>21</v>
      </c>
      <c r="B119" s="4" t="s">
        <v>38</v>
      </c>
      <c r="C119" s="7">
        <f aca="true" t="shared" si="39" ref="C119:T119">SUM(C120:C124)</f>
        <v>40</v>
      </c>
      <c r="D119" s="7">
        <f t="shared" si="39"/>
        <v>16</v>
      </c>
      <c r="E119" s="7">
        <f t="shared" si="39"/>
        <v>24</v>
      </c>
      <c r="F119" s="7">
        <f t="shared" si="39"/>
        <v>13</v>
      </c>
      <c r="G119" s="7">
        <f t="shared" si="39"/>
        <v>5</v>
      </c>
      <c r="H119" s="7">
        <f t="shared" si="39"/>
        <v>8</v>
      </c>
      <c r="I119" s="7">
        <f t="shared" si="39"/>
        <v>27</v>
      </c>
      <c r="J119" s="7">
        <f t="shared" si="39"/>
        <v>11</v>
      </c>
      <c r="K119" s="7">
        <f t="shared" si="39"/>
        <v>16</v>
      </c>
      <c r="L119" s="7">
        <f t="shared" si="39"/>
        <v>1</v>
      </c>
      <c r="M119" s="7">
        <f t="shared" si="39"/>
        <v>1</v>
      </c>
      <c r="N119" s="7">
        <f t="shared" si="39"/>
        <v>0</v>
      </c>
      <c r="O119" s="7">
        <f t="shared" si="39"/>
        <v>0</v>
      </c>
      <c r="P119" s="7">
        <f t="shared" si="39"/>
        <v>0</v>
      </c>
      <c r="Q119" s="7">
        <f t="shared" si="39"/>
        <v>0</v>
      </c>
      <c r="R119" s="7">
        <f t="shared" si="39"/>
        <v>0</v>
      </c>
      <c r="S119" s="7">
        <f t="shared" si="39"/>
        <v>0</v>
      </c>
      <c r="T119" s="7">
        <f t="shared" si="39"/>
        <v>0</v>
      </c>
      <c r="U119" s="16">
        <f>SUM(V119:Z119)</f>
        <v>7480</v>
      </c>
      <c r="V119" s="22">
        <v>3367</v>
      </c>
      <c r="W119" s="22">
        <v>598</v>
      </c>
      <c r="X119" s="22">
        <v>1280</v>
      </c>
      <c r="Y119" s="22">
        <v>2228</v>
      </c>
      <c r="Z119" s="22">
        <v>7</v>
      </c>
      <c r="AA119" s="22">
        <v>24</v>
      </c>
      <c r="AB119" s="28">
        <v>0</v>
      </c>
    </row>
    <row r="120" spans="1:28" ht="15">
      <c r="A120" s="50"/>
      <c r="B120" s="1" t="s">
        <v>39</v>
      </c>
      <c r="C120" s="8">
        <f aca="true" t="shared" si="40" ref="C120:E124">F120+I120</f>
        <v>4</v>
      </c>
      <c r="D120" s="8">
        <f t="shared" si="40"/>
        <v>2</v>
      </c>
      <c r="E120" s="8">
        <f t="shared" si="40"/>
        <v>2</v>
      </c>
      <c r="F120" s="8">
        <f>G120+H120</f>
        <v>0</v>
      </c>
      <c r="G120" s="9">
        <v>0</v>
      </c>
      <c r="H120" s="9">
        <v>0</v>
      </c>
      <c r="I120" s="8">
        <f>J120+K120</f>
        <v>4</v>
      </c>
      <c r="J120" s="9">
        <v>2</v>
      </c>
      <c r="K120" s="9">
        <v>2</v>
      </c>
      <c r="L120" s="8">
        <f>M120+N120</f>
        <v>0</v>
      </c>
      <c r="M120" s="9">
        <v>0</v>
      </c>
      <c r="N120" s="9">
        <v>0</v>
      </c>
      <c r="O120" s="8">
        <f>P120+Q120</f>
        <v>0</v>
      </c>
      <c r="P120" s="9">
        <v>0</v>
      </c>
      <c r="Q120" s="9">
        <v>0</v>
      </c>
      <c r="R120" s="8">
        <f>S120+T120</f>
        <v>0</v>
      </c>
      <c r="S120" s="9">
        <v>0</v>
      </c>
      <c r="T120" s="12">
        <v>0</v>
      </c>
      <c r="U120" s="17"/>
      <c r="V120" s="23"/>
      <c r="W120" s="23"/>
      <c r="X120" s="23"/>
      <c r="Y120" s="23"/>
      <c r="Z120" s="23"/>
      <c r="AA120" s="23"/>
      <c r="AB120" s="29"/>
    </row>
    <row r="121" spans="1:28" ht="15">
      <c r="A121" s="50"/>
      <c r="B121" s="1" t="s">
        <v>40</v>
      </c>
      <c r="C121" s="8">
        <f t="shared" si="40"/>
        <v>11</v>
      </c>
      <c r="D121" s="8">
        <f t="shared" si="40"/>
        <v>4</v>
      </c>
      <c r="E121" s="8">
        <f t="shared" si="40"/>
        <v>7</v>
      </c>
      <c r="F121" s="8">
        <f>G121+H121</f>
        <v>2</v>
      </c>
      <c r="G121" s="9">
        <v>1</v>
      </c>
      <c r="H121" s="9">
        <v>1</v>
      </c>
      <c r="I121" s="8">
        <f>J121+K121</f>
        <v>9</v>
      </c>
      <c r="J121" s="9">
        <v>3</v>
      </c>
      <c r="K121" s="9">
        <v>6</v>
      </c>
      <c r="L121" s="8">
        <f>M121+N121</f>
        <v>0</v>
      </c>
      <c r="M121" s="9">
        <v>0</v>
      </c>
      <c r="N121" s="9">
        <v>0</v>
      </c>
      <c r="O121" s="8">
        <f>P121+Q121</f>
        <v>0</v>
      </c>
      <c r="P121" s="9">
        <v>0</v>
      </c>
      <c r="Q121" s="9">
        <v>0</v>
      </c>
      <c r="R121" s="8">
        <f>S121+T121</f>
        <v>0</v>
      </c>
      <c r="S121" s="9">
        <v>0</v>
      </c>
      <c r="T121" s="12">
        <v>0</v>
      </c>
      <c r="U121" s="17"/>
      <c r="V121" s="23"/>
      <c r="W121" s="23"/>
      <c r="X121" s="23"/>
      <c r="Y121" s="23"/>
      <c r="Z121" s="23"/>
      <c r="AA121" s="23"/>
      <c r="AB121" s="29"/>
    </row>
    <row r="122" spans="1:28" ht="15">
      <c r="A122" s="50"/>
      <c r="B122" s="1" t="s">
        <v>41</v>
      </c>
      <c r="C122" s="8">
        <f t="shared" si="40"/>
        <v>10</v>
      </c>
      <c r="D122" s="8">
        <f t="shared" si="40"/>
        <v>5</v>
      </c>
      <c r="E122" s="8">
        <f t="shared" si="40"/>
        <v>5</v>
      </c>
      <c r="F122" s="8">
        <f>G122+H122</f>
        <v>4</v>
      </c>
      <c r="G122" s="9">
        <v>1</v>
      </c>
      <c r="H122" s="9">
        <v>3</v>
      </c>
      <c r="I122" s="8">
        <f>J122+K122</f>
        <v>6</v>
      </c>
      <c r="J122" s="9">
        <v>4</v>
      </c>
      <c r="K122" s="9">
        <v>2</v>
      </c>
      <c r="L122" s="8">
        <f>M122+N122</f>
        <v>0</v>
      </c>
      <c r="M122" s="9">
        <v>0</v>
      </c>
      <c r="N122" s="9">
        <v>0</v>
      </c>
      <c r="O122" s="8">
        <f>P122+Q122</f>
        <v>0</v>
      </c>
      <c r="P122" s="9">
        <v>0</v>
      </c>
      <c r="Q122" s="9">
        <v>0</v>
      </c>
      <c r="R122" s="8">
        <f>S122+T122</f>
        <v>0</v>
      </c>
      <c r="S122" s="9">
        <v>0</v>
      </c>
      <c r="T122" s="12">
        <v>0</v>
      </c>
      <c r="U122" s="17"/>
      <c r="V122" s="23"/>
      <c r="W122" s="23"/>
      <c r="X122" s="23"/>
      <c r="Y122" s="23"/>
      <c r="Z122" s="23"/>
      <c r="AA122" s="23"/>
      <c r="AB122" s="29"/>
    </row>
    <row r="123" spans="1:28" ht="15">
      <c r="A123" s="50"/>
      <c r="B123" s="1" t="s">
        <v>42</v>
      </c>
      <c r="C123" s="8">
        <f t="shared" si="40"/>
        <v>9</v>
      </c>
      <c r="D123" s="8">
        <f t="shared" si="40"/>
        <v>4</v>
      </c>
      <c r="E123" s="8">
        <f t="shared" si="40"/>
        <v>5</v>
      </c>
      <c r="F123" s="8">
        <f>G123+H123</f>
        <v>5</v>
      </c>
      <c r="G123" s="9">
        <v>3</v>
      </c>
      <c r="H123" s="9">
        <v>2</v>
      </c>
      <c r="I123" s="8">
        <f>J123+K123</f>
        <v>4</v>
      </c>
      <c r="J123" s="9">
        <v>1</v>
      </c>
      <c r="K123" s="9">
        <v>3</v>
      </c>
      <c r="L123" s="8">
        <f>M123+N123</f>
        <v>0</v>
      </c>
      <c r="M123" s="9">
        <v>0</v>
      </c>
      <c r="N123" s="9">
        <v>0</v>
      </c>
      <c r="O123" s="8">
        <f>P123+Q123</f>
        <v>0</v>
      </c>
      <c r="P123" s="9">
        <v>0</v>
      </c>
      <c r="Q123" s="9">
        <v>0</v>
      </c>
      <c r="R123" s="8">
        <f>S123+T123</f>
        <v>0</v>
      </c>
      <c r="S123" s="9">
        <v>0</v>
      </c>
      <c r="T123" s="12">
        <v>0</v>
      </c>
      <c r="U123" s="17"/>
      <c r="V123" s="23"/>
      <c r="W123" s="23"/>
      <c r="X123" s="23"/>
      <c r="Y123" s="23"/>
      <c r="Z123" s="23"/>
      <c r="AA123" s="23"/>
      <c r="AB123" s="29"/>
    </row>
    <row r="124" spans="1:28" ht="15">
      <c r="A124" s="51"/>
      <c r="B124" s="1" t="s">
        <v>43</v>
      </c>
      <c r="C124" s="8">
        <f t="shared" si="40"/>
        <v>6</v>
      </c>
      <c r="D124" s="8">
        <f t="shared" si="40"/>
        <v>1</v>
      </c>
      <c r="E124" s="8">
        <f t="shared" si="40"/>
        <v>5</v>
      </c>
      <c r="F124" s="8">
        <f>G124+H124</f>
        <v>2</v>
      </c>
      <c r="G124" s="9">
        <v>0</v>
      </c>
      <c r="H124" s="9">
        <v>2</v>
      </c>
      <c r="I124" s="8">
        <f>J124+K124</f>
        <v>4</v>
      </c>
      <c r="J124" s="9">
        <v>1</v>
      </c>
      <c r="K124" s="9">
        <v>3</v>
      </c>
      <c r="L124" s="8">
        <f>M124+N124</f>
        <v>1</v>
      </c>
      <c r="M124" s="9">
        <v>1</v>
      </c>
      <c r="N124" s="9">
        <v>0</v>
      </c>
      <c r="O124" s="8">
        <f>P124+Q124</f>
        <v>0</v>
      </c>
      <c r="P124" s="9">
        <v>0</v>
      </c>
      <c r="Q124" s="9">
        <v>0</v>
      </c>
      <c r="R124" s="8">
        <f>S124+T124</f>
        <v>0</v>
      </c>
      <c r="S124" s="9">
        <v>0</v>
      </c>
      <c r="T124" s="12">
        <v>0</v>
      </c>
      <c r="U124" s="18"/>
      <c r="V124" s="24"/>
      <c r="W124" s="24"/>
      <c r="X124" s="24"/>
      <c r="Y124" s="24"/>
      <c r="Z124" s="24"/>
      <c r="AA124" s="24"/>
      <c r="AB124" s="30"/>
    </row>
    <row r="125" spans="1:28" ht="15">
      <c r="A125" s="48" t="s">
        <v>22</v>
      </c>
      <c r="B125" s="4" t="s">
        <v>38</v>
      </c>
      <c r="C125" s="7">
        <f aca="true" t="shared" si="41" ref="C125:T125">SUM(C126:C130)</f>
        <v>71</v>
      </c>
      <c r="D125" s="7">
        <f t="shared" si="41"/>
        <v>32</v>
      </c>
      <c r="E125" s="7">
        <f t="shared" si="41"/>
        <v>39</v>
      </c>
      <c r="F125" s="7">
        <f t="shared" si="41"/>
        <v>34</v>
      </c>
      <c r="G125" s="7">
        <f t="shared" si="41"/>
        <v>18</v>
      </c>
      <c r="H125" s="7">
        <f t="shared" si="41"/>
        <v>16</v>
      </c>
      <c r="I125" s="7">
        <f t="shared" si="41"/>
        <v>37</v>
      </c>
      <c r="J125" s="7">
        <f t="shared" si="41"/>
        <v>14</v>
      </c>
      <c r="K125" s="7">
        <f t="shared" si="41"/>
        <v>23</v>
      </c>
      <c r="L125" s="7">
        <f t="shared" si="41"/>
        <v>11</v>
      </c>
      <c r="M125" s="7">
        <f t="shared" si="41"/>
        <v>3</v>
      </c>
      <c r="N125" s="7">
        <f t="shared" si="41"/>
        <v>8</v>
      </c>
      <c r="O125" s="7">
        <f t="shared" si="41"/>
        <v>1</v>
      </c>
      <c r="P125" s="7">
        <f t="shared" si="41"/>
        <v>1</v>
      </c>
      <c r="Q125" s="7">
        <f t="shared" si="41"/>
        <v>0</v>
      </c>
      <c r="R125" s="7">
        <f t="shared" si="41"/>
        <v>1</v>
      </c>
      <c r="S125" s="7">
        <f t="shared" si="41"/>
        <v>1</v>
      </c>
      <c r="T125" s="7">
        <f t="shared" si="41"/>
        <v>0</v>
      </c>
      <c r="U125" s="16">
        <f>SUM(V125:Z125)</f>
        <v>6782</v>
      </c>
      <c r="V125" s="22">
        <v>1846</v>
      </c>
      <c r="W125" s="22">
        <v>817</v>
      </c>
      <c r="X125" s="22">
        <v>2272</v>
      </c>
      <c r="Y125" s="22">
        <v>1835</v>
      </c>
      <c r="Z125" s="22">
        <v>12</v>
      </c>
      <c r="AA125" s="22">
        <v>15</v>
      </c>
      <c r="AB125" s="28">
        <v>1</v>
      </c>
    </row>
    <row r="126" spans="1:28" ht="15">
      <c r="A126" s="50"/>
      <c r="B126" s="1" t="s">
        <v>39</v>
      </c>
      <c r="C126" s="8">
        <f aca="true" t="shared" si="42" ref="C126:E130">F126+I126</f>
        <v>12</v>
      </c>
      <c r="D126" s="8">
        <f t="shared" si="42"/>
        <v>6</v>
      </c>
      <c r="E126" s="8">
        <f t="shared" si="42"/>
        <v>6</v>
      </c>
      <c r="F126" s="8">
        <f>G126+H126</f>
        <v>6</v>
      </c>
      <c r="G126" s="9">
        <v>3</v>
      </c>
      <c r="H126" s="9">
        <v>3</v>
      </c>
      <c r="I126" s="8">
        <f>J126+K126</f>
        <v>6</v>
      </c>
      <c r="J126" s="9">
        <v>3</v>
      </c>
      <c r="K126" s="9">
        <v>3</v>
      </c>
      <c r="L126" s="8">
        <f>M126+N126</f>
        <v>1</v>
      </c>
      <c r="M126" s="9">
        <v>0</v>
      </c>
      <c r="N126" s="9">
        <v>1</v>
      </c>
      <c r="O126" s="8">
        <f>P126+Q126</f>
        <v>1</v>
      </c>
      <c r="P126" s="9">
        <v>1</v>
      </c>
      <c r="Q126" s="9">
        <v>0</v>
      </c>
      <c r="R126" s="8">
        <f>S126+T126</f>
        <v>1</v>
      </c>
      <c r="S126" s="9">
        <v>1</v>
      </c>
      <c r="T126" s="12">
        <v>0</v>
      </c>
      <c r="U126" s="17"/>
      <c r="V126" s="23"/>
      <c r="W126" s="23"/>
      <c r="X126" s="23"/>
      <c r="Y126" s="23"/>
      <c r="Z126" s="23"/>
      <c r="AA126" s="23"/>
      <c r="AB126" s="29"/>
    </row>
    <row r="127" spans="1:28" ht="15">
      <c r="A127" s="50"/>
      <c r="B127" s="1" t="s">
        <v>40</v>
      </c>
      <c r="C127" s="8">
        <f t="shared" si="42"/>
        <v>27</v>
      </c>
      <c r="D127" s="8">
        <f t="shared" si="42"/>
        <v>12</v>
      </c>
      <c r="E127" s="8">
        <f t="shared" si="42"/>
        <v>15</v>
      </c>
      <c r="F127" s="8">
        <f>G127+H127</f>
        <v>14</v>
      </c>
      <c r="G127" s="9">
        <v>8</v>
      </c>
      <c r="H127" s="9">
        <v>6</v>
      </c>
      <c r="I127" s="8">
        <f>J127+K127</f>
        <v>13</v>
      </c>
      <c r="J127" s="9">
        <v>4</v>
      </c>
      <c r="K127" s="9">
        <v>9</v>
      </c>
      <c r="L127" s="8">
        <f>M127+N127</f>
        <v>5</v>
      </c>
      <c r="M127" s="9">
        <v>1</v>
      </c>
      <c r="N127" s="9">
        <v>4</v>
      </c>
      <c r="O127" s="8">
        <f>P127+Q127</f>
        <v>0</v>
      </c>
      <c r="P127" s="9">
        <v>0</v>
      </c>
      <c r="Q127" s="9">
        <v>0</v>
      </c>
      <c r="R127" s="8">
        <f>S127+T127</f>
        <v>0</v>
      </c>
      <c r="S127" s="9">
        <v>0</v>
      </c>
      <c r="T127" s="12">
        <v>0</v>
      </c>
      <c r="U127" s="17"/>
      <c r="V127" s="23"/>
      <c r="W127" s="23"/>
      <c r="X127" s="23"/>
      <c r="Y127" s="23"/>
      <c r="Z127" s="23"/>
      <c r="AA127" s="23"/>
      <c r="AB127" s="29"/>
    </row>
    <row r="128" spans="1:28" ht="15">
      <c r="A128" s="50"/>
      <c r="B128" s="1" t="s">
        <v>41</v>
      </c>
      <c r="C128" s="8">
        <f t="shared" si="42"/>
        <v>11</v>
      </c>
      <c r="D128" s="8">
        <f t="shared" si="42"/>
        <v>7</v>
      </c>
      <c r="E128" s="8">
        <f t="shared" si="42"/>
        <v>4</v>
      </c>
      <c r="F128" s="8">
        <f>G128+H128</f>
        <v>6</v>
      </c>
      <c r="G128" s="9">
        <v>3</v>
      </c>
      <c r="H128" s="9">
        <v>3</v>
      </c>
      <c r="I128" s="8">
        <f>J128+K128</f>
        <v>5</v>
      </c>
      <c r="J128" s="9">
        <v>4</v>
      </c>
      <c r="K128" s="9">
        <v>1</v>
      </c>
      <c r="L128" s="8">
        <f>M128+N128</f>
        <v>0</v>
      </c>
      <c r="M128" s="9">
        <v>0</v>
      </c>
      <c r="N128" s="9">
        <v>0</v>
      </c>
      <c r="O128" s="8">
        <f>P128+Q128</f>
        <v>0</v>
      </c>
      <c r="P128" s="9">
        <v>0</v>
      </c>
      <c r="Q128" s="9">
        <v>0</v>
      </c>
      <c r="R128" s="8">
        <f>S128+T128</f>
        <v>0</v>
      </c>
      <c r="S128" s="9">
        <v>0</v>
      </c>
      <c r="T128" s="12">
        <v>0</v>
      </c>
      <c r="U128" s="17"/>
      <c r="V128" s="23"/>
      <c r="W128" s="23"/>
      <c r="X128" s="23"/>
      <c r="Y128" s="23"/>
      <c r="Z128" s="23"/>
      <c r="AA128" s="23"/>
      <c r="AB128" s="29"/>
    </row>
    <row r="129" spans="1:28" ht="15">
      <c r="A129" s="50"/>
      <c r="B129" s="1" t="s">
        <v>42</v>
      </c>
      <c r="C129" s="8">
        <f t="shared" si="42"/>
        <v>11</v>
      </c>
      <c r="D129" s="8">
        <f t="shared" si="42"/>
        <v>3</v>
      </c>
      <c r="E129" s="8">
        <f t="shared" si="42"/>
        <v>8</v>
      </c>
      <c r="F129" s="8">
        <f>G129+H129</f>
        <v>4</v>
      </c>
      <c r="G129" s="9">
        <v>1</v>
      </c>
      <c r="H129" s="9">
        <v>3</v>
      </c>
      <c r="I129" s="8">
        <f>J129+K129</f>
        <v>7</v>
      </c>
      <c r="J129" s="9">
        <v>2</v>
      </c>
      <c r="K129" s="9">
        <v>5</v>
      </c>
      <c r="L129" s="8">
        <f>M129+N129</f>
        <v>2</v>
      </c>
      <c r="M129" s="9">
        <v>0</v>
      </c>
      <c r="N129" s="9">
        <v>2</v>
      </c>
      <c r="O129" s="8">
        <f>P129+Q129</f>
        <v>0</v>
      </c>
      <c r="P129" s="9">
        <v>0</v>
      </c>
      <c r="Q129" s="9">
        <v>0</v>
      </c>
      <c r="R129" s="8">
        <f>S129+T129</f>
        <v>0</v>
      </c>
      <c r="S129" s="9">
        <v>0</v>
      </c>
      <c r="T129" s="12">
        <v>0</v>
      </c>
      <c r="U129" s="17"/>
      <c r="V129" s="23"/>
      <c r="W129" s="23"/>
      <c r="X129" s="23"/>
      <c r="Y129" s="23"/>
      <c r="Z129" s="23"/>
      <c r="AA129" s="23"/>
      <c r="AB129" s="29"/>
    </row>
    <row r="130" spans="1:28" ht="15">
      <c r="A130" s="51"/>
      <c r="B130" s="1" t="s">
        <v>43</v>
      </c>
      <c r="C130" s="8">
        <f t="shared" si="42"/>
        <v>10</v>
      </c>
      <c r="D130" s="8">
        <f t="shared" si="42"/>
        <v>4</v>
      </c>
      <c r="E130" s="8">
        <f t="shared" si="42"/>
        <v>6</v>
      </c>
      <c r="F130" s="8">
        <f>G130+H130</f>
        <v>4</v>
      </c>
      <c r="G130" s="9">
        <v>3</v>
      </c>
      <c r="H130" s="9">
        <v>1</v>
      </c>
      <c r="I130" s="8">
        <f>J130+K130</f>
        <v>6</v>
      </c>
      <c r="J130" s="9">
        <v>1</v>
      </c>
      <c r="K130" s="9">
        <v>5</v>
      </c>
      <c r="L130" s="8">
        <f>M130+N130</f>
        <v>3</v>
      </c>
      <c r="M130" s="9">
        <v>2</v>
      </c>
      <c r="N130" s="9">
        <v>1</v>
      </c>
      <c r="O130" s="8">
        <f>P130+Q130</f>
        <v>0</v>
      </c>
      <c r="P130" s="9">
        <v>0</v>
      </c>
      <c r="Q130" s="9">
        <v>0</v>
      </c>
      <c r="R130" s="8">
        <f>S130+T130</f>
        <v>0</v>
      </c>
      <c r="S130" s="9">
        <v>0</v>
      </c>
      <c r="T130" s="12">
        <v>0</v>
      </c>
      <c r="U130" s="18"/>
      <c r="V130" s="24"/>
      <c r="W130" s="24"/>
      <c r="X130" s="24"/>
      <c r="Y130" s="24"/>
      <c r="Z130" s="24"/>
      <c r="AA130" s="24"/>
      <c r="AB130" s="30"/>
    </row>
    <row r="131" spans="1:28" ht="15">
      <c r="A131" s="48" t="s">
        <v>23</v>
      </c>
      <c r="B131" s="4" t="s">
        <v>38</v>
      </c>
      <c r="C131" s="7">
        <f aca="true" t="shared" si="43" ref="C131:T131">SUM(C132:C136)</f>
        <v>92</v>
      </c>
      <c r="D131" s="7">
        <f t="shared" si="43"/>
        <v>30</v>
      </c>
      <c r="E131" s="7">
        <f t="shared" si="43"/>
        <v>62</v>
      </c>
      <c r="F131" s="7">
        <f t="shared" si="43"/>
        <v>25</v>
      </c>
      <c r="G131" s="7">
        <f t="shared" si="43"/>
        <v>12</v>
      </c>
      <c r="H131" s="7">
        <f t="shared" si="43"/>
        <v>13</v>
      </c>
      <c r="I131" s="7">
        <f t="shared" si="43"/>
        <v>67</v>
      </c>
      <c r="J131" s="7">
        <f t="shared" si="43"/>
        <v>18</v>
      </c>
      <c r="K131" s="7">
        <f t="shared" si="43"/>
        <v>49</v>
      </c>
      <c r="L131" s="7">
        <f t="shared" si="43"/>
        <v>1</v>
      </c>
      <c r="M131" s="7">
        <f t="shared" si="43"/>
        <v>1</v>
      </c>
      <c r="N131" s="7">
        <f t="shared" si="43"/>
        <v>0</v>
      </c>
      <c r="O131" s="7">
        <f t="shared" si="43"/>
        <v>0</v>
      </c>
      <c r="P131" s="7">
        <f t="shared" si="43"/>
        <v>0</v>
      </c>
      <c r="Q131" s="7">
        <f t="shared" si="43"/>
        <v>0</v>
      </c>
      <c r="R131" s="7">
        <f t="shared" si="43"/>
        <v>2</v>
      </c>
      <c r="S131" s="7">
        <f t="shared" si="43"/>
        <v>1</v>
      </c>
      <c r="T131" s="7">
        <f t="shared" si="43"/>
        <v>1</v>
      </c>
      <c r="U131" s="16">
        <f>SUM(V131:Z131)</f>
        <v>8500</v>
      </c>
      <c r="V131" s="22">
        <v>1900</v>
      </c>
      <c r="W131" s="22">
        <v>853</v>
      </c>
      <c r="X131" s="22">
        <v>2944</v>
      </c>
      <c r="Y131" s="22">
        <v>2788</v>
      </c>
      <c r="Z131" s="22">
        <v>15</v>
      </c>
      <c r="AA131" s="22">
        <v>29</v>
      </c>
      <c r="AB131" s="28">
        <v>0</v>
      </c>
    </row>
    <row r="132" spans="1:28" ht="15">
      <c r="A132" s="50"/>
      <c r="B132" s="1" t="s">
        <v>39</v>
      </c>
      <c r="C132" s="8">
        <f aca="true" t="shared" si="44" ref="C132:E136">F132+I132</f>
        <v>10</v>
      </c>
      <c r="D132" s="8">
        <f t="shared" si="44"/>
        <v>5</v>
      </c>
      <c r="E132" s="8">
        <f t="shared" si="44"/>
        <v>5</v>
      </c>
      <c r="F132" s="8">
        <f>G132+H132</f>
        <v>3</v>
      </c>
      <c r="G132" s="9">
        <v>2</v>
      </c>
      <c r="H132" s="9">
        <v>1</v>
      </c>
      <c r="I132" s="8">
        <f>J132+K132</f>
        <v>7</v>
      </c>
      <c r="J132" s="9">
        <v>3</v>
      </c>
      <c r="K132" s="9">
        <v>4</v>
      </c>
      <c r="L132" s="8">
        <f>M132+N132</f>
        <v>0</v>
      </c>
      <c r="M132" s="9">
        <v>0</v>
      </c>
      <c r="N132" s="9">
        <v>0</v>
      </c>
      <c r="O132" s="8">
        <f>P132+Q132</f>
        <v>0</v>
      </c>
      <c r="P132" s="9">
        <v>0</v>
      </c>
      <c r="Q132" s="9">
        <v>0</v>
      </c>
      <c r="R132" s="8">
        <f>S132+T132</f>
        <v>0</v>
      </c>
      <c r="S132" s="9">
        <v>0</v>
      </c>
      <c r="T132" s="12">
        <v>0</v>
      </c>
      <c r="U132" s="17"/>
      <c r="V132" s="23"/>
      <c r="W132" s="23"/>
      <c r="X132" s="23"/>
      <c r="Y132" s="23"/>
      <c r="Z132" s="23"/>
      <c r="AA132" s="23"/>
      <c r="AB132" s="29"/>
    </row>
    <row r="133" spans="1:28" ht="15">
      <c r="A133" s="50"/>
      <c r="B133" s="1" t="s">
        <v>40</v>
      </c>
      <c r="C133" s="8">
        <f t="shared" si="44"/>
        <v>25</v>
      </c>
      <c r="D133" s="8">
        <f t="shared" si="44"/>
        <v>10</v>
      </c>
      <c r="E133" s="8">
        <f t="shared" si="44"/>
        <v>15</v>
      </c>
      <c r="F133" s="8">
        <f>G133+H133</f>
        <v>8</v>
      </c>
      <c r="G133" s="9">
        <v>4</v>
      </c>
      <c r="H133" s="9">
        <v>4</v>
      </c>
      <c r="I133" s="8">
        <f>J133+K133</f>
        <v>17</v>
      </c>
      <c r="J133" s="9">
        <v>6</v>
      </c>
      <c r="K133" s="9">
        <v>11</v>
      </c>
      <c r="L133" s="8">
        <f>M133+N133</f>
        <v>0</v>
      </c>
      <c r="M133" s="9">
        <v>0</v>
      </c>
      <c r="N133" s="9">
        <v>0</v>
      </c>
      <c r="O133" s="8">
        <f>P133+Q133</f>
        <v>0</v>
      </c>
      <c r="P133" s="9">
        <v>0</v>
      </c>
      <c r="Q133" s="9">
        <v>0</v>
      </c>
      <c r="R133" s="8">
        <f>S133+T133</f>
        <v>0</v>
      </c>
      <c r="S133" s="9">
        <v>0</v>
      </c>
      <c r="T133" s="12">
        <v>0</v>
      </c>
      <c r="U133" s="17"/>
      <c r="V133" s="23"/>
      <c r="W133" s="23"/>
      <c r="X133" s="23"/>
      <c r="Y133" s="23"/>
      <c r="Z133" s="23"/>
      <c r="AA133" s="23"/>
      <c r="AB133" s="29"/>
    </row>
    <row r="134" spans="1:28" ht="15">
      <c r="A134" s="50"/>
      <c r="B134" s="1" t="s">
        <v>41</v>
      </c>
      <c r="C134" s="8">
        <f t="shared" si="44"/>
        <v>23</v>
      </c>
      <c r="D134" s="8">
        <f t="shared" si="44"/>
        <v>5</v>
      </c>
      <c r="E134" s="8">
        <f t="shared" si="44"/>
        <v>18</v>
      </c>
      <c r="F134" s="8">
        <f>G134+H134</f>
        <v>6</v>
      </c>
      <c r="G134" s="9">
        <v>2</v>
      </c>
      <c r="H134" s="9">
        <v>4</v>
      </c>
      <c r="I134" s="8">
        <f>J134+K134</f>
        <v>17</v>
      </c>
      <c r="J134" s="9">
        <v>3</v>
      </c>
      <c r="K134" s="9">
        <v>14</v>
      </c>
      <c r="L134" s="8">
        <f>M134+N134</f>
        <v>0</v>
      </c>
      <c r="M134" s="9">
        <v>0</v>
      </c>
      <c r="N134" s="9">
        <v>0</v>
      </c>
      <c r="O134" s="8">
        <f>P134+Q134</f>
        <v>0</v>
      </c>
      <c r="P134" s="9">
        <v>0</v>
      </c>
      <c r="Q134" s="9">
        <v>0</v>
      </c>
      <c r="R134" s="8">
        <f>S134+T134</f>
        <v>0</v>
      </c>
      <c r="S134" s="9">
        <v>0</v>
      </c>
      <c r="T134" s="12">
        <v>0</v>
      </c>
      <c r="U134" s="17"/>
      <c r="V134" s="23"/>
      <c r="W134" s="23"/>
      <c r="X134" s="23"/>
      <c r="Y134" s="23"/>
      <c r="Z134" s="23"/>
      <c r="AA134" s="23"/>
      <c r="AB134" s="29"/>
    </row>
    <row r="135" spans="1:28" ht="15">
      <c r="A135" s="50"/>
      <c r="B135" s="1" t="s">
        <v>42</v>
      </c>
      <c r="C135" s="8">
        <f t="shared" si="44"/>
        <v>22</v>
      </c>
      <c r="D135" s="8">
        <f t="shared" si="44"/>
        <v>6</v>
      </c>
      <c r="E135" s="8">
        <f t="shared" si="44"/>
        <v>16</v>
      </c>
      <c r="F135" s="8">
        <f>G135+H135</f>
        <v>2</v>
      </c>
      <c r="G135" s="9">
        <v>1</v>
      </c>
      <c r="H135" s="9">
        <v>1</v>
      </c>
      <c r="I135" s="8">
        <f>J135+K135</f>
        <v>20</v>
      </c>
      <c r="J135" s="9">
        <v>5</v>
      </c>
      <c r="K135" s="9">
        <v>15</v>
      </c>
      <c r="L135" s="8">
        <f>M135+N135</f>
        <v>0</v>
      </c>
      <c r="M135" s="9">
        <v>0</v>
      </c>
      <c r="N135" s="9">
        <v>0</v>
      </c>
      <c r="O135" s="8">
        <f>P135+Q135</f>
        <v>0</v>
      </c>
      <c r="P135" s="9">
        <v>0</v>
      </c>
      <c r="Q135" s="9">
        <v>0</v>
      </c>
      <c r="R135" s="8">
        <f>S135+T135</f>
        <v>0</v>
      </c>
      <c r="S135" s="9">
        <v>0</v>
      </c>
      <c r="T135" s="12">
        <v>0</v>
      </c>
      <c r="U135" s="17"/>
      <c r="V135" s="23"/>
      <c r="W135" s="23"/>
      <c r="X135" s="23"/>
      <c r="Y135" s="23"/>
      <c r="Z135" s="23"/>
      <c r="AA135" s="23"/>
      <c r="AB135" s="29"/>
    </row>
    <row r="136" spans="1:28" ht="15">
      <c r="A136" s="51"/>
      <c r="B136" s="1" t="s">
        <v>43</v>
      </c>
      <c r="C136" s="8">
        <f t="shared" si="44"/>
        <v>12</v>
      </c>
      <c r="D136" s="8">
        <f t="shared" si="44"/>
        <v>4</v>
      </c>
      <c r="E136" s="8">
        <f t="shared" si="44"/>
        <v>8</v>
      </c>
      <c r="F136" s="8">
        <f>G136+H136</f>
        <v>6</v>
      </c>
      <c r="G136" s="9">
        <v>3</v>
      </c>
      <c r="H136" s="9">
        <v>3</v>
      </c>
      <c r="I136" s="8">
        <f>J136+K136</f>
        <v>6</v>
      </c>
      <c r="J136" s="9">
        <v>1</v>
      </c>
      <c r="K136" s="9">
        <v>5</v>
      </c>
      <c r="L136" s="8">
        <f>M136+N136</f>
        <v>1</v>
      </c>
      <c r="M136" s="9">
        <v>1</v>
      </c>
      <c r="N136" s="9">
        <v>0</v>
      </c>
      <c r="O136" s="8">
        <f>P136+Q136</f>
        <v>0</v>
      </c>
      <c r="P136" s="9">
        <v>0</v>
      </c>
      <c r="Q136" s="9">
        <v>0</v>
      </c>
      <c r="R136" s="8">
        <f>S136+T136</f>
        <v>2</v>
      </c>
      <c r="S136" s="9">
        <v>1</v>
      </c>
      <c r="T136" s="12">
        <v>1</v>
      </c>
      <c r="U136" s="18"/>
      <c r="V136" s="24"/>
      <c r="W136" s="24"/>
      <c r="X136" s="24"/>
      <c r="Y136" s="24"/>
      <c r="Z136" s="24"/>
      <c r="AA136" s="24"/>
      <c r="AB136" s="30"/>
    </row>
    <row r="137" spans="1:28" ht="15">
      <c r="A137" s="48" t="s">
        <v>24</v>
      </c>
      <c r="B137" s="4" t="s">
        <v>38</v>
      </c>
      <c r="C137" s="7">
        <f aca="true" t="shared" si="45" ref="C137:T137">SUM(C138:C142)</f>
        <v>73</v>
      </c>
      <c r="D137" s="7">
        <f t="shared" si="45"/>
        <v>37</v>
      </c>
      <c r="E137" s="7">
        <f t="shared" si="45"/>
        <v>36</v>
      </c>
      <c r="F137" s="7">
        <f t="shared" si="45"/>
        <v>25</v>
      </c>
      <c r="G137" s="7">
        <f t="shared" si="45"/>
        <v>17</v>
      </c>
      <c r="H137" s="7">
        <f t="shared" si="45"/>
        <v>8</v>
      </c>
      <c r="I137" s="7">
        <f t="shared" si="45"/>
        <v>48</v>
      </c>
      <c r="J137" s="7">
        <f t="shared" si="45"/>
        <v>20</v>
      </c>
      <c r="K137" s="7">
        <f t="shared" si="45"/>
        <v>28</v>
      </c>
      <c r="L137" s="7">
        <f t="shared" si="45"/>
        <v>1</v>
      </c>
      <c r="M137" s="7">
        <f t="shared" si="45"/>
        <v>1</v>
      </c>
      <c r="N137" s="7">
        <f t="shared" si="45"/>
        <v>0</v>
      </c>
      <c r="O137" s="7">
        <f t="shared" si="45"/>
        <v>0</v>
      </c>
      <c r="P137" s="7">
        <f t="shared" si="45"/>
        <v>0</v>
      </c>
      <c r="Q137" s="7">
        <f t="shared" si="45"/>
        <v>0</v>
      </c>
      <c r="R137" s="7">
        <f t="shared" si="45"/>
        <v>1</v>
      </c>
      <c r="S137" s="7">
        <f t="shared" si="45"/>
        <v>1</v>
      </c>
      <c r="T137" s="7">
        <f t="shared" si="45"/>
        <v>0</v>
      </c>
      <c r="U137" s="16">
        <f>SUM(V137:Z137)</f>
        <v>6724</v>
      </c>
      <c r="V137" s="22">
        <v>1302</v>
      </c>
      <c r="W137" s="22">
        <v>346</v>
      </c>
      <c r="X137" s="22">
        <v>2336</v>
      </c>
      <c r="Y137" s="22">
        <v>2728</v>
      </c>
      <c r="Z137" s="22">
        <v>12</v>
      </c>
      <c r="AA137" s="22">
        <v>9</v>
      </c>
      <c r="AB137" s="28">
        <v>0</v>
      </c>
    </row>
    <row r="138" spans="1:28" ht="15">
      <c r="A138" s="50"/>
      <c r="B138" s="1" t="s">
        <v>39</v>
      </c>
      <c r="C138" s="8">
        <f aca="true" t="shared" si="46" ref="C138:E142">F138+I138</f>
        <v>9</v>
      </c>
      <c r="D138" s="8">
        <f t="shared" si="46"/>
        <v>4</v>
      </c>
      <c r="E138" s="8">
        <f t="shared" si="46"/>
        <v>5</v>
      </c>
      <c r="F138" s="8">
        <f>G138+H138</f>
        <v>4</v>
      </c>
      <c r="G138" s="9">
        <v>3</v>
      </c>
      <c r="H138" s="9">
        <v>1</v>
      </c>
      <c r="I138" s="8">
        <f>J138+K138</f>
        <v>5</v>
      </c>
      <c r="J138" s="9">
        <v>1</v>
      </c>
      <c r="K138" s="9">
        <v>4</v>
      </c>
      <c r="L138" s="8">
        <f>M138+N138</f>
        <v>0</v>
      </c>
      <c r="M138" s="9">
        <v>0</v>
      </c>
      <c r="N138" s="9">
        <v>0</v>
      </c>
      <c r="O138" s="8">
        <f>P138+Q138</f>
        <v>0</v>
      </c>
      <c r="P138" s="9">
        <v>0</v>
      </c>
      <c r="Q138" s="9">
        <v>0</v>
      </c>
      <c r="R138" s="8">
        <f>S138+T138</f>
        <v>0</v>
      </c>
      <c r="S138" s="9">
        <v>0</v>
      </c>
      <c r="T138" s="12">
        <v>0</v>
      </c>
      <c r="U138" s="17"/>
      <c r="V138" s="23"/>
      <c r="W138" s="23"/>
      <c r="X138" s="23"/>
      <c r="Y138" s="23"/>
      <c r="Z138" s="23"/>
      <c r="AA138" s="23"/>
      <c r="AB138" s="29"/>
    </row>
    <row r="139" spans="1:28" ht="15">
      <c r="A139" s="50"/>
      <c r="B139" s="1" t="s">
        <v>40</v>
      </c>
      <c r="C139" s="8">
        <f t="shared" si="46"/>
        <v>20</v>
      </c>
      <c r="D139" s="8">
        <f t="shared" si="46"/>
        <v>11</v>
      </c>
      <c r="E139" s="8">
        <f t="shared" si="46"/>
        <v>9</v>
      </c>
      <c r="F139" s="8">
        <f>G139+H139</f>
        <v>5</v>
      </c>
      <c r="G139" s="9">
        <v>5</v>
      </c>
      <c r="H139" s="9">
        <v>0</v>
      </c>
      <c r="I139" s="8">
        <f>J139+K139</f>
        <v>15</v>
      </c>
      <c r="J139" s="9">
        <v>6</v>
      </c>
      <c r="K139" s="9">
        <v>9</v>
      </c>
      <c r="L139" s="8">
        <f>M139+N139</f>
        <v>0</v>
      </c>
      <c r="M139" s="9">
        <v>0</v>
      </c>
      <c r="N139" s="9">
        <v>0</v>
      </c>
      <c r="O139" s="8">
        <f>P139+Q139</f>
        <v>0</v>
      </c>
      <c r="P139" s="9">
        <v>0</v>
      </c>
      <c r="Q139" s="9">
        <v>0</v>
      </c>
      <c r="R139" s="8">
        <f>S139+T139</f>
        <v>0</v>
      </c>
      <c r="S139" s="9">
        <v>0</v>
      </c>
      <c r="T139" s="12">
        <v>0</v>
      </c>
      <c r="U139" s="17"/>
      <c r="V139" s="23"/>
      <c r="W139" s="23"/>
      <c r="X139" s="23"/>
      <c r="Y139" s="23"/>
      <c r="Z139" s="23"/>
      <c r="AA139" s="23"/>
      <c r="AB139" s="29"/>
    </row>
    <row r="140" spans="1:28" ht="15">
      <c r="A140" s="50"/>
      <c r="B140" s="1" t="s">
        <v>41</v>
      </c>
      <c r="C140" s="8">
        <f t="shared" si="46"/>
        <v>18</v>
      </c>
      <c r="D140" s="8">
        <f t="shared" si="46"/>
        <v>9</v>
      </c>
      <c r="E140" s="8">
        <f t="shared" si="46"/>
        <v>9</v>
      </c>
      <c r="F140" s="8">
        <f>G140+H140</f>
        <v>7</v>
      </c>
      <c r="G140" s="9">
        <v>5</v>
      </c>
      <c r="H140" s="9">
        <v>2</v>
      </c>
      <c r="I140" s="8">
        <f>J140+K140</f>
        <v>11</v>
      </c>
      <c r="J140" s="9">
        <v>4</v>
      </c>
      <c r="K140" s="9">
        <v>7</v>
      </c>
      <c r="L140" s="8">
        <f>M140+N140</f>
        <v>0</v>
      </c>
      <c r="M140" s="9">
        <v>0</v>
      </c>
      <c r="N140" s="9">
        <v>0</v>
      </c>
      <c r="O140" s="8">
        <f>P140+Q140</f>
        <v>0</v>
      </c>
      <c r="P140" s="9">
        <v>0</v>
      </c>
      <c r="Q140" s="9">
        <v>0</v>
      </c>
      <c r="R140" s="8">
        <f>S140+T140</f>
        <v>1</v>
      </c>
      <c r="S140" s="9">
        <v>1</v>
      </c>
      <c r="T140" s="12">
        <v>0</v>
      </c>
      <c r="U140" s="17"/>
      <c r="V140" s="23"/>
      <c r="W140" s="23"/>
      <c r="X140" s="23"/>
      <c r="Y140" s="23"/>
      <c r="Z140" s="23"/>
      <c r="AA140" s="23"/>
      <c r="AB140" s="29"/>
    </row>
    <row r="141" spans="1:28" ht="15">
      <c r="A141" s="50"/>
      <c r="B141" s="1" t="s">
        <v>42</v>
      </c>
      <c r="C141" s="8">
        <f t="shared" si="46"/>
        <v>9</v>
      </c>
      <c r="D141" s="8">
        <f t="shared" si="46"/>
        <v>7</v>
      </c>
      <c r="E141" s="8">
        <f t="shared" si="46"/>
        <v>2</v>
      </c>
      <c r="F141" s="8">
        <f>G141+H141</f>
        <v>2</v>
      </c>
      <c r="G141" s="9">
        <v>2</v>
      </c>
      <c r="H141" s="9">
        <v>0</v>
      </c>
      <c r="I141" s="8">
        <f>J141+K141</f>
        <v>7</v>
      </c>
      <c r="J141" s="9">
        <v>5</v>
      </c>
      <c r="K141" s="9">
        <v>2</v>
      </c>
      <c r="L141" s="8">
        <f>M141+N141</f>
        <v>0</v>
      </c>
      <c r="M141" s="9">
        <v>0</v>
      </c>
      <c r="N141" s="9">
        <v>0</v>
      </c>
      <c r="O141" s="8">
        <f>P141+Q141</f>
        <v>0</v>
      </c>
      <c r="P141" s="9">
        <v>0</v>
      </c>
      <c r="Q141" s="9">
        <v>0</v>
      </c>
      <c r="R141" s="8">
        <f>S141+T141</f>
        <v>0</v>
      </c>
      <c r="S141" s="9">
        <v>0</v>
      </c>
      <c r="T141" s="12">
        <v>0</v>
      </c>
      <c r="U141" s="17"/>
      <c r="V141" s="23"/>
      <c r="W141" s="23"/>
      <c r="X141" s="23"/>
      <c r="Y141" s="23"/>
      <c r="Z141" s="23"/>
      <c r="AA141" s="23"/>
      <c r="AB141" s="29"/>
    </row>
    <row r="142" spans="1:28" ht="15">
      <c r="A142" s="51"/>
      <c r="B142" s="1" t="s">
        <v>43</v>
      </c>
      <c r="C142" s="8">
        <f t="shared" si="46"/>
        <v>17</v>
      </c>
      <c r="D142" s="8">
        <f t="shared" si="46"/>
        <v>6</v>
      </c>
      <c r="E142" s="8">
        <f t="shared" si="46"/>
        <v>11</v>
      </c>
      <c r="F142" s="8">
        <f>G142+H142</f>
        <v>7</v>
      </c>
      <c r="G142" s="9">
        <v>2</v>
      </c>
      <c r="H142" s="9">
        <v>5</v>
      </c>
      <c r="I142" s="8">
        <f>J142+K142</f>
        <v>10</v>
      </c>
      <c r="J142" s="9">
        <v>4</v>
      </c>
      <c r="K142" s="9">
        <v>6</v>
      </c>
      <c r="L142" s="8">
        <f>M142+N142</f>
        <v>1</v>
      </c>
      <c r="M142" s="9">
        <v>1</v>
      </c>
      <c r="N142" s="9">
        <v>0</v>
      </c>
      <c r="O142" s="8">
        <f>P142+Q142</f>
        <v>0</v>
      </c>
      <c r="P142" s="9">
        <v>0</v>
      </c>
      <c r="Q142" s="9">
        <v>0</v>
      </c>
      <c r="R142" s="8">
        <f>S142+T142</f>
        <v>0</v>
      </c>
      <c r="S142" s="9">
        <v>0</v>
      </c>
      <c r="T142" s="12">
        <v>0</v>
      </c>
      <c r="U142" s="18"/>
      <c r="V142" s="24"/>
      <c r="W142" s="24"/>
      <c r="X142" s="24"/>
      <c r="Y142" s="24"/>
      <c r="Z142" s="24"/>
      <c r="AA142" s="24"/>
      <c r="AB142" s="30"/>
    </row>
    <row r="143" spans="1:28" ht="15">
      <c r="A143" s="48" t="s">
        <v>25</v>
      </c>
      <c r="B143" s="4" t="s">
        <v>38</v>
      </c>
      <c r="C143" s="7">
        <f aca="true" t="shared" si="47" ref="C143:T143">SUM(C144:C148)</f>
        <v>26</v>
      </c>
      <c r="D143" s="7">
        <f t="shared" si="47"/>
        <v>11</v>
      </c>
      <c r="E143" s="7">
        <f t="shared" si="47"/>
        <v>15</v>
      </c>
      <c r="F143" s="7">
        <f t="shared" si="47"/>
        <v>9</v>
      </c>
      <c r="G143" s="7">
        <f t="shared" si="47"/>
        <v>5</v>
      </c>
      <c r="H143" s="7">
        <f t="shared" si="47"/>
        <v>4</v>
      </c>
      <c r="I143" s="7">
        <f t="shared" si="47"/>
        <v>17</v>
      </c>
      <c r="J143" s="7">
        <f t="shared" si="47"/>
        <v>6</v>
      </c>
      <c r="K143" s="7">
        <f t="shared" si="47"/>
        <v>11</v>
      </c>
      <c r="L143" s="7">
        <f t="shared" si="47"/>
        <v>5</v>
      </c>
      <c r="M143" s="7">
        <f t="shared" si="47"/>
        <v>2</v>
      </c>
      <c r="N143" s="7">
        <f t="shared" si="47"/>
        <v>3</v>
      </c>
      <c r="O143" s="7">
        <f t="shared" si="47"/>
        <v>0</v>
      </c>
      <c r="P143" s="7">
        <f t="shared" si="47"/>
        <v>0</v>
      </c>
      <c r="Q143" s="7">
        <f t="shared" si="47"/>
        <v>0</v>
      </c>
      <c r="R143" s="7">
        <f t="shared" si="47"/>
        <v>1</v>
      </c>
      <c r="S143" s="7">
        <f t="shared" si="47"/>
        <v>0</v>
      </c>
      <c r="T143" s="7">
        <f t="shared" si="47"/>
        <v>1</v>
      </c>
      <c r="U143" s="16">
        <f>SUM(V143:Z143)</f>
        <v>2711</v>
      </c>
      <c r="V143" s="22">
        <v>747</v>
      </c>
      <c r="W143" s="22">
        <v>374</v>
      </c>
      <c r="X143" s="22">
        <v>832</v>
      </c>
      <c r="Y143" s="22">
        <v>754</v>
      </c>
      <c r="Z143" s="22">
        <v>4</v>
      </c>
      <c r="AA143" s="22">
        <v>2</v>
      </c>
      <c r="AB143" s="28">
        <v>0</v>
      </c>
    </row>
    <row r="144" spans="1:28" ht="15">
      <c r="A144" s="50"/>
      <c r="B144" s="1" t="s">
        <v>39</v>
      </c>
      <c r="C144" s="8">
        <f aca="true" t="shared" si="48" ref="C144:E148">F144+I144</f>
        <v>1</v>
      </c>
      <c r="D144" s="8">
        <f t="shared" si="48"/>
        <v>1</v>
      </c>
      <c r="E144" s="8">
        <f t="shared" si="48"/>
        <v>0</v>
      </c>
      <c r="F144" s="8">
        <f>G144+H144</f>
        <v>1</v>
      </c>
      <c r="G144" s="9">
        <v>1</v>
      </c>
      <c r="H144" s="9">
        <v>0</v>
      </c>
      <c r="I144" s="8">
        <f>J144+K144</f>
        <v>0</v>
      </c>
      <c r="J144" s="9">
        <v>0</v>
      </c>
      <c r="K144" s="9">
        <v>0</v>
      </c>
      <c r="L144" s="8">
        <f>M144+N144</f>
        <v>0</v>
      </c>
      <c r="M144" s="9">
        <v>0</v>
      </c>
      <c r="N144" s="9">
        <v>0</v>
      </c>
      <c r="O144" s="8">
        <f>P144+Q144</f>
        <v>0</v>
      </c>
      <c r="P144" s="9">
        <v>0</v>
      </c>
      <c r="Q144" s="9">
        <v>0</v>
      </c>
      <c r="R144" s="8">
        <f>S144+T144</f>
        <v>0</v>
      </c>
      <c r="S144" s="9">
        <v>0</v>
      </c>
      <c r="T144" s="12">
        <v>0</v>
      </c>
      <c r="U144" s="17"/>
      <c r="V144" s="23"/>
      <c r="W144" s="23"/>
      <c r="X144" s="23"/>
      <c r="Y144" s="23"/>
      <c r="Z144" s="23"/>
      <c r="AA144" s="23"/>
      <c r="AB144" s="29"/>
    </row>
    <row r="145" spans="1:28" ht="15">
      <c r="A145" s="50"/>
      <c r="B145" s="1" t="s">
        <v>40</v>
      </c>
      <c r="C145" s="8">
        <f t="shared" si="48"/>
        <v>2</v>
      </c>
      <c r="D145" s="8">
        <f t="shared" si="48"/>
        <v>0</v>
      </c>
      <c r="E145" s="8">
        <f t="shared" si="48"/>
        <v>2</v>
      </c>
      <c r="F145" s="8">
        <f>G145+H145</f>
        <v>1</v>
      </c>
      <c r="G145" s="9">
        <v>0</v>
      </c>
      <c r="H145" s="9">
        <v>1</v>
      </c>
      <c r="I145" s="8">
        <f>J145+K145</f>
        <v>1</v>
      </c>
      <c r="J145" s="9">
        <v>0</v>
      </c>
      <c r="K145" s="9">
        <v>1</v>
      </c>
      <c r="L145" s="8">
        <f>M145+N145</f>
        <v>0</v>
      </c>
      <c r="M145" s="9">
        <v>0</v>
      </c>
      <c r="N145" s="9">
        <v>0</v>
      </c>
      <c r="O145" s="8">
        <f>P145+Q145</f>
        <v>0</v>
      </c>
      <c r="P145" s="9">
        <v>0</v>
      </c>
      <c r="Q145" s="9">
        <v>0</v>
      </c>
      <c r="R145" s="8">
        <f>S145+T145</f>
        <v>0</v>
      </c>
      <c r="S145" s="9">
        <v>0</v>
      </c>
      <c r="T145" s="12">
        <v>0</v>
      </c>
      <c r="U145" s="17"/>
      <c r="V145" s="23"/>
      <c r="W145" s="23"/>
      <c r="X145" s="23"/>
      <c r="Y145" s="23"/>
      <c r="Z145" s="23"/>
      <c r="AA145" s="23"/>
      <c r="AB145" s="29"/>
    </row>
    <row r="146" spans="1:28" ht="15">
      <c r="A146" s="50"/>
      <c r="B146" s="1" t="s">
        <v>41</v>
      </c>
      <c r="C146" s="8">
        <f t="shared" si="48"/>
        <v>5</v>
      </c>
      <c r="D146" s="8">
        <f t="shared" si="48"/>
        <v>2</v>
      </c>
      <c r="E146" s="8">
        <f t="shared" si="48"/>
        <v>3</v>
      </c>
      <c r="F146" s="8">
        <f>G146+H146</f>
        <v>2</v>
      </c>
      <c r="G146" s="9">
        <v>1</v>
      </c>
      <c r="H146" s="9">
        <v>1</v>
      </c>
      <c r="I146" s="8">
        <f>J146+K146</f>
        <v>3</v>
      </c>
      <c r="J146" s="9">
        <v>1</v>
      </c>
      <c r="K146" s="9">
        <v>2</v>
      </c>
      <c r="L146" s="8">
        <f>M146+N146</f>
        <v>2</v>
      </c>
      <c r="M146" s="9">
        <v>0</v>
      </c>
      <c r="N146" s="9">
        <v>2</v>
      </c>
      <c r="O146" s="8">
        <f>P146+Q146</f>
        <v>0</v>
      </c>
      <c r="P146" s="9">
        <v>0</v>
      </c>
      <c r="Q146" s="9">
        <v>0</v>
      </c>
      <c r="R146" s="8">
        <f>S146+T146</f>
        <v>0</v>
      </c>
      <c r="S146" s="9">
        <v>0</v>
      </c>
      <c r="T146" s="12">
        <v>0</v>
      </c>
      <c r="U146" s="17"/>
      <c r="V146" s="23"/>
      <c r="W146" s="23"/>
      <c r="X146" s="23"/>
      <c r="Y146" s="23"/>
      <c r="Z146" s="23"/>
      <c r="AA146" s="23"/>
      <c r="AB146" s="29"/>
    </row>
    <row r="147" spans="1:28" ht="15">
      <c r="A147" s="50"/>
      <c r="B147" s="1" t="s">
        <v>42</v>
      </c>
      <c r="C147" s="8">
        <f t="shared" si="48"/>
        <v>13</v>
      </c>
      <c r="D147" s="8">
        <f t="shared" si="48"/>
        <v>4</v>
      </c>
      <c r="E147" s="8">
        <f t="shared" si="48"/>
        <v>9</v>
      </c>
      <c r="F147" s="8">
        <f>G147+H147</f>
        <v>4</v>
      </c>
      <c r="G147" s="9">
        <v>2</v>
      </c>
      <c r="H147" s="9">
        <v>2</v>
      </c>
      <c r="I147" s="8">
        <f>J147+K147</f>
        <v>9</v>
      </c>
      <c r="J147" s="9">
        <v>2</v>
      </c>
      <c r="K147" s="9">
        <v>7</v>
      </c>
      <c r="L147" s="8">
        <f>M147+N147</f>
        <v>1</v>
      </c>
      <c r="M147" s="9">
        <v>0</v>
      </c>
      <c r="N147" s="9">
        <v>1</v>
      </c>
      <c r="O147" s="8">
        <f>P147+Q147</f>
        <v>0</v>
      </c>
      <c r="P147" s="9">
        <v>0</v>
      </c>
      <c r="Q147" s="9">
        <v>0</v>
      </c>
      <c r="R147" s="8">
        <f>S147+T147</f>
        <v>1</v>
      </c>
      <c r="S147" s="9">
        <v>0</v>
      </c>
      <c r="T147" s="12">
        <v>1</v>
      </c>
      <c r="U147" s="17"/>
      <c r="V147" s="23"/>
      <c r="W147" s="23"/>
      <c r="X147" s="23"/>
      <c r="Y147" s="23"/>
      <c r="Z147" s="23"/>
      <c r="AA147" s="23"/>
      <c r="AB147" s="29"/>
    </row>
    <row r="148" spans="1:28" ht="15">
      <c r="A148" s="51"/>
      <c r="B148" s="1" t="s">
        <v>43</v>
      </c>
      <c r="C148" s="8">
        <f t="shared" si="48"/>
        <v>5</v>
      </c>
      <c r="D148" s="8">
        <f t="shared" si="48"/>
        <v>4</v>
      </c>
      <c r="E148" s="8">
        <f t="shared" si="48"/>
        <v>1</v>
      </c>
      <c r="F148" s="8">
        <f>G148+H148</f>
        <v>1</v>
      </c>
      <c r="G148" s="9">
        <v>1</v>
      </c>
      <c r="H148" s="9">
        <v>0</v>
      </c>
      <c r="I148" s="8">
        <f>J148+K148</f>
        <v>4</v>
      </c>
      <c r="J148" s="9">
        <v>3</v>
      </c>
      <c r="K148" s="9">
        <v>1</v>
      </c>
      <c r="L148" s="8">
        <f>M148+N148</f>
        <v>2</v>
      </c>
      <c r="M148" s="9">
        <v>2</v>
      </c>
      <c r="N148" s="9">
        <v>0</v>
      </c>
      <c r="O148" s="8">
        <f>P148+Q148</f>
        <v>0</v>
      </c>
      <c r="P148" s="9">
        <v>0</v>
      </c>
      <c r="Q148" s="9">
        <v>0</v>
      </c>
      <c r="R148" s="8">
        <f>S148+T148</f>
        <v>0</v>
      </c>
      <c r="S148" s="9">
        <v>0</v>
      </c>
      <c r="T148" s="12">
        <v>0</v>
      </c>
      <c r="U148" s="18"/>
      <c r="V148" s="24"/>
      <c r="W148" s="24"/>
      <c r="X148" s="24"/>
      <c r="Y148" s="24"/>
      <c r="Z148" s="24"/>
      <c r="AA148" s="24"/>
      <c r="AB148" s="30"/>
    </row>
    <row r="149" spans="1:28" ht="15">
      <c r="A149" s="48" t="s">
        <v>26</v>
      </c>
      <c r="B149" s="4" t="s">
        <v>38</v>
      </c>
      <c r="C149" s="7">
        <f aca="true" t="shared" si="49" ref="C149:T149">SUM(C150:C154)</f>
        <v>141</v>
      </c>
      <c r="D149" s="7">
        <f t="shared" si="49"/>
        <v>59</v>
      </c>
      <c r="E149" s="7">
        <f t="shared" si="49"/>
        <v>82</v>
      </c>
      <c r="F149" s="7">
        <f t="shared" si="49"/>
        <v>18</v>
      </c>
      <c r="G149" s="7">
        <f t="shared" si="49"/>
        <v>11</v>
      </c>
      <c r="H149" s="7">
        <f t="shared" si="49"/>
        <v>7</v>
      </c>
      <c r="I149" s="7">
        <f t="shared" si="49"/>
        <v>123</v>
      </c>
      <c r="J149" s="7">
        <f t="shared" si="49"/>
        <v>48</v>
      </c>
      <c r="K149" s="7">
        <f t="shared" si="49"/>
        <v>75</v>
      </c>
      <c r="L149" s="7">
        <f t="shared" si="49"/>
        <v>1</v>
      </c>
      <c r="M149" s="7">
        <f t="shared" si="49"/>
        <v>1</v>
      </c>
      <c r="N149" s="7">
        <f t="shared" si="49"/>
        <v>0</v>
      </c>
      <c r="O149" s="7">
        <f t="shared" si="49"/>
        <v>0</v>
      </c>
      <c r="P149" s="7">
        <f t="shared" si="49"/>
        <v>0</v>
      </c>
      <c r="Q149" s="7">
        <f t="shared" si="49"/>
        <v>0</v>
      </c>
      <c r="R149" s="7">
        <f t="shared" si="49"/>
        <v>1</v>
      </c>
      <c r="S149" s="7">
        <f t="shared" si="49"/>
        <v>1</v>
      </c>
      <c r="T149" s="7">
        <f t="shared" si="49"/>
        <v>0</v>
      </c>
      <c r="U149" s="16">
        <f>SUM(V149:Z149)</f>
        <v>10104</v>
      </c>
      <c r="V149" s="22">
        <v>922</v>
      </c>
      <c r="W149" s="22">
        <v>998</v>
      </c>
      <c r="X149" s="22">
        <v>4512</v>
      </c>
      <c r="Y149" s="22">
        <v>3648</v>
      </c>
      <c r="Z149" s="22">
        <v>24</v>
      </c>
      <c r="AA149" s="22">
        <v>3</v>
      </c>
      <c r="AB149" s="28">
        <v>0</v>
      </c>
    </row>
    <row r="150" spans="1:28" ht="15">
      <c r="A150" s="50"/>
      <c r="B150" s="1" t="s">
        <v>39</v>
      </c>
      <c r="C150" s="8">
        <f aca="true" t="shared" si="50" ref="C150:E154">F150+I150</f>
        <v>8</v>
      </c>
      <c r="D150" s="8">
        <f t="shared" si="50"/>
        <v>4</v>
      </c>
      <c r="E150" s="8">
        <f t="shared" si="50"/>
        <v>4</v>
      </c>
      <c r="F150" s="8">
        <f>G150+H150</f>
        <v>4</v>
      </c>
      <c r="G150" s="9">
        <v>3</v>
      </c>
      <c r="H150" s="9">
        <v>1</v>
      </c>
      <c r="I150" s="8">
        <f>J150+K150</f>
        <v>4</v>
      </c>
      <c r="J150" s="9">
        <v>1</v>
      </c>
      <c r="K150" s="9">
        <v>3</v>
      </c>
      <c r="L150" s="8">
        <f>M150+N150</f>
        <v>0</v>
      </c>
      <c r="M150" s="9">
        <v>0</v>
      </c>
      <c r="N150" s="9">
        <v>0</v>
      </c>
      <c r="O150" s="8">
        <f>P150+Q150</f>
        <v>0</v>
      </c>
      <c r="P150" s="9">
        <v>0</v>
      </c>
      <c r="Q150" s="9">
        <v>0</v>
      </c>
      <c r="R150" s="8">
        <f>S150+T150</f>
        <v>0</v>
      </c>
      <c r="S150" s="9">
        <v>0</v>
      </c>
      <c r="T150" s="12">
        <v>0</v>
      </c>
      <c r="U150" s="17"/>
      <c r="V150" s="23"/>
      <c r="W150" s="23"/>
      <c r="X150" s="23"/>
      <c r="Y150" s="23"/>
      <c r="Z150" s="23"/>
      <c r="AA150" s="23"/>
      <c r="AB150" s="29"/>
    </row>
    <row r="151" spans="1:28" ht="15">
      <c r="A151" s="50"/>
      <c r="B151" s="1" t="s">
        <v>40</v>
      </c>
      <c r="C151" s="8">
        <f t="shared" si="50"/>
        <v>15</v>
      </c>
      <c r="D151" s="8">
        <f t="shared" si="50"/>
        <v>5</v>
      </c>
      <c r="E151" s="8">
        <f t="shared" si="50"/>
        <v>10</v>
      </c>
      <c r="F151" s="8">
        <f>G151+H151</f>
        <v>2</v>
      </c>
      <c r="G151" s="9">
        <v>2</v>
      </c>
      <c r="H151" s="9">
        <v>0</v>
      </c>
      <c r="I151" s="8">
        <f>J151+K151</f>
        <v>13</v>
      </c>
      <c r="J151" s="9">
        <v>3</v>
      </c>
      <c r="K151" s="9">
        <v>10</v>
      </c>
      <c r="L151" s="8">
        <f>M151+N151</f>
        <v>0</v>
      </c>
      <c r="M151" s="9">
        <v>0</v>
      </c>
      <c r="N151" s="9">
        <v>0</v>
      </c>
      <c r="O151" s="8">
        <f>P151+Q151</f>
        <v>0</v>
      </c>
      <c r="P151" s="9">
        <v>0</v>
      </c>
      <c r="Q151" s="9">
        <v>0</v>
      </c>
      <c r="R151" s="8">
        <f>S151+T151</f>
        <v>0</v>
      </c>
      <c r="S151" s="9">
        <v>0</v>
      </c>
      <c r="T151" s="12">
        <v>0</v>
      </c>
      <c r="U151" s="17"/>
      <c r="V151" s="23"/>
      <c r="W151" s="23"/>
      <c r="X151" s="23"/>
      <c r="Y151" s="23"/>
      <c r="Z151" s="23"/>
      <c r="AA151" s="23"/>
      <c r="AB151" s="29"/>
    </row>
    <row r="152" spans="1:28" ht="15">
      <c r="A152" s="50"/>
      <c r="B152" s="1" t="s">
        <v>41</v>
      </c>
      <c r="C152" s="8">
        <f t="shared" si="50"/>
        <v>38</v>
      </c>
      <c r="D152" s="8">
        <f t="shared" si="50"/>
        <v>16</v>
      </c>
      <c r="E152" s="8">
        <f t="shared" si="50"/>
        <v>22</v>
      </c>
      <c r="F152" s="8">
        <f>G152+H152</f>
        <v>7</v>
      </c>
      <c r="G152" s="9">
        <v>4</v>
      </c>
      <c r="H152" s="9">
        <v>3</v>
      </c>
      <c r="I152" s="8">
        <f>J152+K152</f>
        <v>31</v>
      </c>
      <c r="J152" s="9">
        <v>12</v>
      </c>
      <c r="K152" s="9">
        <v>19</v>
      </c>
      <c r="L152" s="8">
        <f>M152+N152</f>
        <v>0</v>
      </c>
      <c r="M152" s="9">
        <v>0</v>
      </c>
      <c r="N152" s="9">
        <v>0</v>
      </c>
      <c r="O152" s="8">
        <f>P152+Q152</f>
        <v>0</v>
      </c>
      <c r="P152" s="9">
        <v>0</v>
      </c>
      <c r="Q152" s="9">
        <v>0</v>
      </c>
      <c r="R152" s="8">
        <f>S152+T152</f>
        <v>0</v>
      </c>
      <c r="S152" s="9">
        <v>0</v>
      </c>
      <c r="T152" s="12">
        <v>0</v>
      </c>
      <c r="U152" s="17"/>
      <c r="V152" s="23"/>
      <c r="W152" s="23"/>
      <c r="X152" s="23"/>
      <c r="Y152" s="23"/>
      <c r="Z152" s="23"/>
      <c r="AA152" s="23"/>
      <c r="AB152" s="29"/>
    </row>
    <row r="153" spans="1:28" ht="15">
      <c r="A153" s="50"/>
      <c r="B153" s="1" t="s">
        <v>42</v>
      </c>
      <c r="C153" s="8">
        <f t="shared" si="50"/>
        <v>51</v>
      </c>
      <c r="D153" s="8">
        <f t="shared" si="50"/>
        <v>23</v>
      </c>
      <c r="E153" s="8">
        <f t="shared" si="50"/>
        <v>28</v>
      </c>
      <c r="F153" s="8">
        <f>G153+H153</f>
        <v>3</v>
      </c>
      <c r="G153" s="9">
        <v>2</v>
      </c>
      <c r="H153" s="9">
        <v>1</v>
      </c>
      <c r="I153" s="8">
        <f>J153+K153</f>
        <v>48</v>
      </c>
      <c r="J153" s="9">
        <v>21</v>
      </c>
      <c r="K153" s="9">
        <v>27</v>
      </c>
      <c r="L153" s="8">
        <f>M153+N153</f>
        <v>0</v>
      </c>
      <c r="M153" s="9">
        <v>0</v>
      </c>
      <c r="N153" s="9">
        <v>0</v>
      </c>
      <c r="O153" s="8">
        <f>P153+Q153</f>
        <v>0</v>
      </c>
      <c r="P153" s="9">
        <v>0</v>
      </c>
      <c r="Q153" s="9">
        <v>0</v>
      </c>
      <c r="R153" s="8">
        <f>S153+T153</f>
        <v>0</v>
      </c>
      <c r="S153" s="9">
        <v>0</v>
      </c>
      <c r="T153" s="12">
        <v>0</v>
      </c>
      <c r="U153" s="17"/>
      <c r="V153" s="23"/>
      <c r="W153" s="23"/>
      <c r="X153" s="23"/>
      <c r="Y153" s="23"/>
      <c r="Z153" s="23"/>
      <c r="AA153" s="23"/>
      <c r="AB153" s="29"/>
    </row>
    <row r="154" spans="1:28" ht="15">
      <c r="A154" s="51"/>
      <c r="B154" s="1" t="s">
        <v>43</v>
      </c>
      <c r="C154" s="8">
        <f t="shared" si="50"/>
        <v>29</v>
      </c>
      <c r="D154" s="8">
        <f t="shared" si="50"/>
        <v>11</v>
      </c>
      <c r="E154" s="8">
        <f t="shared" si="50"/>
        <v>18</v>
      </c>
      <c r="F154" s="8">
        <f>G154+H154</f>
        <v>2</v>
      </c>
      <c r="G154" s="9">
        <v>0</v>
      </c>
      <c r="H154" s="9">
        <v>2</v>
      </c>
      <c r="I154" s="8">
        <f>J154+K154</f>
        <v>27</v>
      </c>
      <c r="J154" s="9">
        <v>11</v>
      </c>
      <c r="K154" s="9">
        <v>16</v>
      </c>
      <c r="L154" s="8">
        <f>M154+N154</f>
        <v>1</v>
      </c>
      <c r="M154" s="9">
        <v>1</v>
      </c>
      <c r="N154" s="9">
        <v>0</v>
      </c>
      <c r="O154" s="8">
        <f>P154+Q154</f>
        <v>0</v>
      </c>
      <c r="P154" s="9">
        <v>0</v>
      </c>
      <c r="Q154" s="9">
        <v>0</v>
      </c>
      <c r="R154" s="8">
        <f>S154+T154</f>
        <v>1</v>
      </c>
      <c r="S154" s="9">
        <v>1</v>
      </c>
      <c r="T154" s="12">
        <v>0</v>
      </c>
      <c r="U154" s="18"/>
      <c r="V154" s="24"/>
      <c r="W154" s="24"/>
      <c r="X154" s="24"/>
      <c r="Y154" s="24"/>
      <c r="Z154" s="24"/>
      <c r="AA154" s="24"/>
      <c r="AB154" s="30"/>
    </row>
    <row r="155" spans="1:28" ht="15">
      <c r="A155" s="48" t="s">
        <v>27</v>
      </c>
      <c r="B155" s="4" t="s">
        <v>38</v>
      </c>
      <c r="C155" s="7">
        <f aca="true" t="shared" si="51" ref="C155:T155">SUM(C156:C160)</f>
        <v>42</v>
      </c>
      <c r="D155" s="7">
        <f t="shared" si="51"/>
        <v>16</v>
      </c>
      <c r="E155" s="7">
        <f t="shared" si="51"/>
        <v>26</v>
      </c>
      <c r="F155" s="7">
        <f t="shared" si="51"/>
        <v>20</v>
      </c>
      <c r="G155" s="7">
        <f t="shared" si="51"/>
        <v>10</v>
      </c>
      <c r="H155" s="7">
        <f t="shared" si="51"/>
        <v>10</v>
      </c>
      <c r="I155" s="7">
        <f t="shared" si="51"/>
        <v>22</v>
      </c>
      <c r="J155" s="7">
        <f t="shared" si="51"/>
        <v>6</v>
      </c>
      <c r="K155" s="7">
        <f t="shared" si="51"/>
        <v>16</v>
      </c>
      <c r="L155" s="7">
        <f t="shared" si="51"/>
        <v>2</v>
      </c>
      <c r="M155" s="7">
        <f t="shared" si="51"/>
        <v>1</v>
      </c>
      <c r="N155" s="7">
        <f t="shared" si="51"/>
        <v>1</v>
      </c>
      <c r="O155" s="7">
        <f t="shared" si="51"/>
        <v>0</v>
      </c>
      <c r="P155" s="7">
        <f t="shared" si="51"/>
        <v>0</v>
      </c>
      <c r="Q155" s="7">
        <f t="shared" si="51"/>
        <v>0</v>
      </c>
      <c r="R155" s="7">
        <f t="shared" si="51"/>
        <v>0</v>
      </c>
      <c r="S155" s="7">
        <f t="shared" si="51"/>
        <v>0</v>
      </c>
      <c r="T155" s="7">
        <f t="shared" si="51"/>
        <v>0</v>
      </c>
      <c r="U155" s="16">
        <f>SUM(V155:Z155)</f>
        <v>5925</v>
      </c>
      <c r="V155" s="22">
        <v>815</v>
      </c>
      <c r="W155" s="22">
        <v>1662</v>
      </c>
      <c r="X155" s="22">
        <v>1344</v>
      </c>
      <c r="Y155" s="22">
        <v>2097</v>
      </c>
      <c r="Z155" s="22">
        <v>7</v>
      </c>
      <c r="AA155" s="22">
        <v>18</v>
      </c>
      <c r="AB155" s="28">
        <v>1</v>
      </c>
    </row>
    <row r="156" spans="1:28" ht="15">
      <c r="A156" s="50"/>
      <c r="B156" s="1" t="s">
        <v>39</v>
      </c>
      <c r="C156" s="8">
        <f aca="true" t="shared" si="52" ref="C156:E160">F156+I156</f>
        <v>5</v>
      </c>
      <c r="D156" s="8">
        <f t="shared" si="52"/>
        <v>2</v>
      </c>
      <c r="E156" s="8">
        <f t="shared" si="52"/>
        <v>3</v>
      </c>
      <c r="F156" s="8">
        <f>G156+H156</f>
        <v>1</v>
      </c>
      <c r="G156" s="9">
        <v>1</v>
      </c>
      <c r="H156" s="9">
        <v>0</v>
      </c>
      <c r="I156" s="8">
        <f>J156+K156</f>
        <v>4</v>
      </c>
      <c r="J156" s="9">
        <v>1</v>
      </c>
      <c r="K156" s="9">
        <v>3</v>
      </c>
      <c r="L156" s="8">
        <f>M156+N156</f>
        <v>0</v>
      </c>
      <c r="M156" s="9">
        <v>0</v>
      </c>
      <c r="N156" s="9">
        <v>0</v>
      </c>
      <c r="O156" s="8">
        <f>P156+Q156</f>
        <v>0</v>
      </c>
      <c r="P156" s="9">
        <v>0</v>
      </c>
      <c r="Q156" s="9">
        <v>0</v>
      </c>
      <c r="R156" s="8">
        <f>S156+T156</f>
        <v>0</v>
      </c>
      <c r="S156" s="9">
        <v>0</v>
      </c>
      <c r="T156" s="12">
        <v>0</v>
      </c>
      <c r="U156" s="17"/>
      <c r="V156" s="23"/>
      <c r="W156" s="23"/>
      <c r="X156" s="23"/>
      <c r="Y156" s="23"/>
      <c r="Z156" s="23"/>
      <c r="AA156" s="23"/>
      <c r="AB156" s="29"/>
    </row>
    <row r="157" spans="1:28" ht="15">
      <c r="A157" s="50"/>
      <c r="B157" s="1" t="s">
        <v>40</v>
      </c>
      <c r="C157" s="8">
        <f t="shared" si="52"/>
        <v>12</v>
      </c>
      <c r="D157" s="8">
        <f t="shared" si="52"/>
        <v>2</v>
      </c>
      <c r="E157" s="8">
        <f t="shared" si="52"/>
        <v>10</v>
      </c>
      <c r="F157" s="8">
        <f>G157+H157</f>
        <v>5</v>
      </c>
      <c r="G157" s="9">
        <v>0</v>
      </c>
      <c r="H157" s="9">
        <v>5</v>
      </c>
      <c r="I157" s="8">
        <f>J157+K157</f>
        <v>7</v>
      </c>
      <c r="J157" s="9">
        <v>2</v>
      </c>
      <c r="K157" s="9">
        <v>5</v>
      </c>
      <c r="L157" s="8">
        <f>M157+N157</f>
        <v>0</v>
      </c>
      <c r="M157" s="9">
        <v>0</v>
      </c>
      <c r="N157" s="9">
        <v>0</v>
      </c>
      <c r="O157" s="8">
        <f>P157+Q157</f>
        <v>0</v>
      </c>
      <c r="P157" s="9">
        <v>0</v>
      </c>
      <c r="Q157" s="9">
        <v>0</v>
      </c>
      <c r="R157" s="8">
        <f>S157+T157</f>
        <v>0</v>
      </c>
      <c r="S157" s="9">
        <v>0</v>
      </c>
      <c r="T157" s="12">
        <v>0</v>
      </c>
      <c r="U157" s="17"/>
      <c r="V157" s="23"/>
      <c r="W157" s="23"/>
      <c r="X157" s="23"/>
      <c r="Y157" s="23"/>
      <c r="Z157" s="23"/>
      <c r="AA157" s="23"/>
      <c r="AB157" s="29"/>
    </row>
    <row r="158" spans="1:28" ht="15">
      <c r="A158" s="50"/>
      <c r="B158" s="1" t="s">
        <v>41</v>
      </c>
      <c r="C158" s="8">
        <f t="shared" si="52"/>
        <v>9</v>
      </c>
      <c r="D158" s="8">
        <f t="shared" si="52"/>
        <v>5</v>
      </c>
      <c r="E158" s="8">
        <f t="shared" si="52"/>
        <v>4</v>
      </c>
      <c r="F158" s="8">
        <f>G158+H158</f>
        <v>7</v>
      </c>
      <c r="G158" s="9">
        <v>5</v>
      </c>
      <c r="H158" s="9">
        <v>2</v>
      </c>
      <c r="I158" s="8">
        <f>J158+K158</f>
        <v>2</v>
      </c>
      <c r="J158" s="9">
        <v>0</v>
      </c>
      <c r="K158" s="9">
        <v>2</v>
      </c>
      <c r="L158" s="8">
        <f>M158+N158</f>
        <v>0</v>
      </c>
      <c r="M158" s="9">
        <v>0</v>
      </c>
      <c r="N158" s="9">
        <v>0</v>
      </c>
      <c r="O158" s="8">
        <f>P158+Q158</f>
        <v>0</v>
      </c>
      <c r="P158" s="9">
        <v>0</v>
      </c>
      <c r="Q158" s="9">
        <v>0</v>
      </c>
      <c r="R158" s="8">
        <f>S158+T158</f>
        <v>0</v>
      </c>
      <c r="S158" s="9">
        <v>0</v>
      </c>
      <c r="T158" s="12">
        <v>0</v>
      </c>
      <c r="U158" s="17"/>
      <c r="V158" s="23"/>
      <c r="W158" s="23"/>
      <c r="X158" s="23"/>
      <c r="Y158" s="23"/>
      <c r="Z158" s="23"/>
      <c r="AA158" s="23"/>
      <c r="AB158" s="29"/>
    </row>
    <row r="159" spans="1:28" ht="15">
      <c r="A159" s="50"/>
      <c r="B159" s="1" t="s">
        <v>42</v>
      </c>
      <c r="C159" s="8">
        <f t="shared" si="52"/>
        <v>8</v>
      </c>
      <c r="D159" s="8">
        <f t="shared" si="52"/>
        <v>2</v>
      </c>
      <c r="E159" s="8">
        <f t="shared" si="52"/>
        <v>6</v>
      </c>
      <c r="F159" s="8">
        <f>G159+H159</f>
        <v>2</v>
      </c>
      <c r="G159" s="9">
        <v>1</v>
      </c>
      <c r="H159" s="9">
        <v>1</v>
      </c>
      <c r="I159" s="8">
        <f>J159+K159</f>
        <v>6</v>
      </c>
      <c r="J159" s="9">
        <v>1</v>
      </c>
      <c r="K159" s="9">
        <v>5</v>
      </c>
      <c r="L159" s="8">
        <f>M159+N159</f>
        <v>0</v>
      </c>
      <c r="M159" s="9">
        <v>0</v>
      </c>
      <c r="N159" s="9">
        <v>0</v>
      </c>
      <c r="O159" s="8">
        <f>P159+Q159</f>
        <v>0</v>
      </c>
      <c r="P159" s="9">
        <v>0</v>
      </c>
      <c r="Q159" s="9">
        <v>0</v>
      </c>
      <c r="R159" s="8">
        <f>S159+T159</f>
        <v>0</v>
      </c>
      <c r="S159" s="9">
        <v>0</v>
      </c>
      <c r="T159" s="12">
        <v>0</v>
      </c>
      <c r="U159" s="17"/>
      <c r="V159" s="23"/>
      <c r="W159" s="23"/>
      <c r="X159" s="23"/>
      <c r="Y159" s="23"/>
      <c r="Z159" s="23"/>
      <c r="AA159" s="23"/>
      <c r="AB159" s="29"/>
    </row>
    <row r="160" spans="1:28" ht="15">
      <c r="A160" s="51"/>
      <c r="B160" s="1" t="s">
        <v>43</v>
      </c>
      <c r="C160" s="8">
        <f t="shared" si="52"/>
        <v>8</v>
      </c>
      <c r="D160" s="8">
        <f t="shared" si="52"/>
        <v>5</v>
      </c>
      <c r="E160" s="8">
        <f t="shared" si="52"/>
        <v>3</v>
      </c>
      <c r="F160" s="8">
        <f>G160+H160</f>
        <v>5</v>
      </c>
      <c r="G160" s="9">
        <v>3</v>
      </c>
      <c r="H160" s="9">
        <v>2</v>
      </c>
      <c r="I160" s="8">
        <f>J160+K160</f>
        <v>3</v>
      </c>
      <c r="J160" s="9">
        <v>2</v>
      </c>
      <c r="K160" s="9">
        <v>1</v>
      </c>
      <c r="L160" s="8">
        <f>M160+N160</f>
        <v>2</v>
      </c>
      <c r="M160" s="9">
        <v>1</v>
      </c>
      <c r="N160" s="9">
        <v>1</v>
      </c>
      <c r="O160" s="8">
        <f>P160+Q160</f>
        <v>0</v>
      </c>
      <c r="P160" s="9">
        <v>0</v>
      </c>
      <c r="Q160" s="9">
        <v>0</v>
      </c>
      <c r="R160" s="8">
        <f>S160+T160</f>
        <v>0</v>
      </c>
      <c r="S160" s="9">
        <v>0</v>
      </c>
      <c r="T160" s="12">
        <v>0</v>
      </c>
      <c r="U160" s="18"/>
      <c r="V160" s="24"/>
      <c r="W160" s="24"/>
      <c r="X160" s="24"/>
      <c r="Y160" s="24"/>
      <c r="Z160" s="24"/>
      <c r="AA160" s="24"/>
      <c r="AB160" s="30"/>
    </row>
    <row r="161" spans="1:28" ht="15">
      <c r="A161" s="48" t="s">
        <v>28</v>
      </c>
      <c r="B161" s="4" t="s">
        <v>38</v>
      </c>
      <c r="C161" s="7">
        <f aca="true" t="shared" si="53" ref="C161:T161">SUM(C162:C166)</f>
        <v>48</v>
      </c>
      <c r="D161" s="7">
        <f t="shared" si="53"/>
        <v>22</v>
      </c>
      <c r="E161" s="7">
        <f t="shared" si="53"/>
        <v>26</v>
      </c>
      <c r="F161" s="7">
        <f t="shared" si="53"/>
        <v>24</v>
      </c>
      <c r="G161" s="7">
        <f t="shared" si="53"/>
        <v>12</v>
      </c>
      <c r="H161" s="7">
        <f t="shared" si="53"/>
        <v>12</v>
      </c>
      <c r="I161" s="7">
        <f t="shared" si="53"/>
        <v>24</v>
      </c>
      <c r="J161" s="7">
        <f t="shared" si="53"/>
        <v>10</v>
      </c>
      <c r="K161" s="7">
        <f t="shared" si="53"/>
        <v>14</v>
      </c>
      <c r="L161" s="7">
        <f t="shared" si="53"/>
        <v>0</v>
      </c>
      <c r="M161" s="7">
        <f t="shared" si="53"/>
        <v>0</v>
      </c>
      <c r="N161" s="7">
        <f t="shared" si="53"/>
        <v>0</v>
      </c>
      <c r="O161" s="7">
        <f t="shared" si="53"/>
        <v>0</v>
      </c>
      <c r="P161" s="7">
        <f t="shared" si="53"/>
        <v>0</v>
      </c>
      <c r="Q161" s="7">
        <f t="shared" si="53"/>
        <v>0</v>
      </c>
      <c r="R161" s="7">
        <f t="shared" si="53"/>
        <v>2</v>
      </c>
      <c r="S161" s="7">
        <f t="shared" si="53"/>
        <v>0</v>
      </c>
      <c r="T161" s="7">
        <f t="shared" si="53"/>
        <v>2</v>
      </c>
      <c r="U161" s="16">
        <f>SUM(V161:Z161)</f>
        <v>5792</v>
      </c>
      <c r="V161" s="22">
        <v>1582</v>
      </c>
      <c r="W161" s="22">
        <v>1185</v>
      </c>
      <c r="X161" s="22">
        <v>1536</v>
      </c>
      <c r="Y161" s="22">
        <v>1481</v>
      </c>
      <c r="Z161" s="22">
        <v>8</v>
      </c>
      <c r="AA161" s="22">
        <v>23</v>
      </c>
      <c r="AB161" s="28">
        <v>0</v>
      </c>
    </row>
    <row r="162" spans="1:28" ht="15">
      <c r="A162" s="50"/>
      <c r="B162" s="1" t="s">
        <v>39</v>
      </c>
      <c r="C162" s="8">
        <f aca="true" t="shared" si="54" ref="C162:E166">F162+I162</f>
        <v>2</v>
      </c>
      <c r="D162" s="8">
        <f t="shared" si="54"/>
        <v>1</v>
      </c>
      <c r="E162" s="8">
        <f t="shared" si="54"/>
        <v>1</v>
      </c>
      <c r="F162" s="8">
        <f>G162+H162</f>
        <v>2</v>
      </c>
      <c r="G162" s="9">
        <v>1</v>
      </c>
      <c r="H162" s="9">
        <v>1</v>
      </c>
      <c r="I162" s="8">
        <f>J162+K162</f>
        <v>0</v>
      </c>
      <c r="J162" s="9">
        <v>0</v>
      </c>
      <c r="K162" s="9">
        <v>0</v>
      </c>
      <c r="L162" s="8">
        <f>M162+N162</f>
        <v>0</v>
      </c>
      <c r="M162" s="9">
        <v>0</v>
      </c>
      <c r="N162" s="9">
        <v>0</v>
      </c>
      <c r="O162" s="8">
        <f>P162+Q162</f>
        <v>0</v>
      </c>
      <c r="P162" s="9">
        <v>0</v>
      </c>
      <c r="Q162" s="9">
        <v>0</v>
      </c>
      <c r="R162" s="8">
        <f>S162+T162</f>
        <v>0</v>
      </c>
      <c r="S162" s="9">
        <v>0</v>
      </c>
      <c r="T162" s="12">
        <v>0</v>
      </c>
      <c r="U162" s="17"/>
      <c r="V162" s="23"/>
      <c r="W162" s="23"/>
      <c r="X162" s="23"/>
      <c r="Y162" s="23"/>
      <c r="Z162" s="23"/>
      <c r="AA162" s="23"/>
      <c r="AB162" s="29"/>
    </row>
    <row r="163" spans="1:28" ht="15">
      <c r="A163" s="50"/>
      <c r="B163" s="1" t="s">
        <v>40</v>
      </c>
      <c r="C163" s="8">
        <f t="shared" si="54"/>
        <v>14</v>
      </c>
      <c r="D163" s="8">
        <f t="shared" si="54"/>
        <v>6</v>
      </c>
      <c r="E163" s="8">
        <f t="shared" si="54"/>
        <v>8</v>
      </c>
      <c r="F163" s="8">
        <f>G163+H163</f>
        <v>10</v>
      </c>
      <c r="G163" s="9">
        <v>5</v>
      </c>
      <c r="H163" s="9">
        <v>5</v>
      </c>
      <c r="I163" s="8">
        <f>J163+K163</f>
        <v>4</v>
      </c>
      <c r="J163" s="9">
        <v>1</v>
      </c>
      <c r="K163" s="9">
        <v>3</v>
      </c>
      <c r="L163" s="8">
        <f>M163+N163</f>
        <v>0</v>
      </c>
      <c r="M163" s="9">
        <v>0</v>
      </c>
      <c r="N163" s="9">
        <v>0</v>
      </c>
      <c r="O163" s="8">
        <f>P163+Q163</f>
        <v>0</v>
      </c>
      <c r="P163" s="9">
        <v>0</v>
      </c>
      <c r="Q163" s="9">
        <v>0</v>
      </c>
      <c r="R163" s="8">
        <f>S163+T163</f>
        <v>1</v>
      </c>
      <c r="S163" s="9">
        <v>0</v>
      </c>
      <c r="T163" s="12">
        <v>1</v>
      </c>
      <c r="U163" s="17"/>
      <c r="V163" s="23"/>
      <c r="W163" s="23"/>
      <c r="X163" s="23"/>
      <c r="Y163" s="23"/>
      <c r="Z163" s="23"/>
      <c r="AA163" s="23"/>
      <c r="AB163" s="29"/>
    </row>
    <row r="164" spans="1:28" ht="15">
      <c r="A164" s="50"/>
      <c r="B164" s="1" t="s">
        <v>41</v>
      </c>
      <c r="C164" s="8">
        <f t="shared" si="54"/>
        <v>13</v>
      </c>
      <c r="D164" s="8">
        <f t="shared" si="54"/>
        <v>7</v>
      </c>
      <c r="E164" s="8">
        <f t="shared" si="54"/>
        <v>6</v>
      </c>
      <c r="F164" s="8">
        <f>G164+H164</f>
        <v>6</v>
      </c>
      <c r="G164" s="9">
        <v>3</v>
      </c>
      <c r="H164" s="9">
        <v>3</v>
      </c>
      <c r="I164" s="8">
        <f>J164+K164</f>
        <v>7</v>
      </c>
      <c r="J164" s="9">
        <v>4</v>
      </c>
      <c r="K164" s="9">
        <v>3</v>
      </c>
      <c r="L164" s="8">
        <f>M164+N164</f>
        <v>0</v>
      </c>
      <c r="M164" s="9">
        <v>0</v>
      </c>
      <c r="N164" s="9">
        <v>0</v>
      </c>
      <c r="O164" s="8">
        <f>P164+Q164</f>
        <v>0</v>
      </c>
      <c r="P164" s="9">
        <v>0</v>
      </c>
      <c r="Q164" s="9">
        <v>0</v>
      </c>
      <c r="R164" s="8">
        <f>S164+T164</f>
        <v>0</v>
      </c>
      <c r="S164" s="9">
        <v>0</v>
      </c>
      <c r="T164" s="12">
        <v>0</v>
      </c>
      <c r="U164" s="17"/>
      <c r="V164" s="23"/>
      <c r="W164" s="23"/>
      <c r="X164" s="23"/>
      <c r="Y164" s="23"/>
      <c r="Z164" s="23"/>
      <c r="AA164" s="23"/>
      <c r="AB164" s="29"/>
    </row>
    <row r="165" spans="1:28" ht="15">
      <c r="A165" s="50"/>
      <c r="B165" s="1" t="s">
        <v>42</v>
      </c>
      <c r="C165" s="8">
        <f t="shared" si="54"/>
        <v>10</v>
      </c>
      <c r="D165" s="8">
        <f t="shared" si="54"/>
        <v>5</v>
      </c>
      <c r="E165" s="8">
        <f t="shared" si="54"/>
        <v>5</v>
      </c>
      <c r="F165" s="8">
        <f>G165+H165</f>
        <v>5</v>
      </c>
      <c r="G165" s="9">
        <v>3</v>
      </c>
      <c r="H165" s="9">
        <v>2</v>
      </c>
      <c r="I165" s="8">
        <f>J165+K165</f>
        <v>5</v>
      </c>
      <c r="J165" s="9">
        <v>2</v>
      </c>
      <c r="K165" s="9">
        <v>3</v>
      </c>
      <c r="L165" s="8">
        <f>M165+N165</f>
        <v>0</v>
      </c>
      <c r="M165" s="9">
        <v>0</v>
      </c>
      <c r="N165" s="9">
        <v>0</v>
      </c>
      <c r="O165" s="8">
        <f>P165+Q165</f>
        <v>0</v>
      </c>
      <c r="P165" s="9">
        <v>0</v>
      </c>
      <c r="Q165" s="9">
        <v>0</v>
      </c>
      <c r="R165" s="8">
        <f>S165+T165</f>
        <v>0</v>
      </c>
      <c r="S165" s="9">
        <v>0</v>
      </c>
      <c r="T165" s="12">
        <v>0</v>
      </c>
      <c r="U165" s="17"/>
      <c r="V165" s="23"/>
      <c r="W165" s="23"/>
      <c r="X165" s="23"/>
      <c r="Y165" s="23"/>
      <c r="Z165" s="23"/>
      <c r="AA165" s="23"/>
      <c r="AB165" s="29"/>
    </row>
    <row r="166" spans="1:28" ht="15">
      <c r="A166" s="51"/>
      <c r="B166" s="1" t="s">
        <v>43</v>
      </c>
      <c r="C166" s="8">
        <f t="shared" si="54"/>
        <v>9</v>
      </c>
      <c r="D166" s="8">
        <f t="shared" si="54"/>
        <v>3</v>
      </c>
      <c r="E166" s="8">
        <f t="shared" si="54"/>
        <v>6</v>
      </c>
      <c r="F166" s="8">
        <f>G166+H166</f>
        <v>1</v>
      </c>
      <c r="G166" s="9">
        <v>0</v>
      </c>
      <c r="H166" s="9">
        <v>1</v>
      </c>
      <c r="I166" s="8">
        <f>J166+K166</f>
        <v>8</v>
      </c>
      <c r="J166" s="9">
        <v>3</v>
      </c>
      <c r="K166" s="9">
        <v>5</v>
      </c>
      <c r="L166" s="8">
        <f>M166+N166</f>
        <v>0</v>
      </c>
      <c r="M166" s="9">
        <v>0</v>
      </c>
      <c r="N166" s="9">
        <v>0</v>
      </c>
      <c r="O166" s="8">
        <f>P166+Q166</f>
        <v>0</v>
      </c>
      <c r="P166" s="9">
        <v>0</v>
      </c>
      <c r="Q166" s="9">
        <v>0</v>
      </c>
      <c r="R166" s="8">
        <f>S166+T166</f>
        <v>1</v>
      </c>
      <c r="S166" s="9">
        <v>0</v>
      </c>
      <c r="T166" s="12">
        <v>1</v>
      </c>
      <c r="U166" s="18"/>
      <c r="V166" s="24"/>
      <c r="W166" s="24"/>
      <c r="X166" s="24"/>
      <c r="Y166" s="24"/>
      <c r="Z166" s="24"/>
      <c r="AA166" s="24"/>
      <c r="AB166" s="30"/>
    </row>
    <row r="167" spans="1:28" ht="15">
      <c r="A167" s="48" t="s">
        <v>29</v>
      </c>
      <c r="B167" s="4" t="s">
        <v>38</v>
      </c>
      <c r="C167" s="7">
        <f aca="true" t="shared" si="55" ref="C167:T167">SUM(C168:C172)</f>
        <v>10</v>
      </c>
      <c r="D167" s="7">
        <f t="shared" si="55"/>
        <v>8</v>
      </c>
      <c r="E167" s="7">
        <f t="shared" si="55"/>
        <v>2</v>
      </c>
      <c r="F167" s="7">
        <f t="shared" si="55"/>
        <v>6</v>
      </c>
      <c r="G167" s="7">
        <f t="shared" si="55"/>
        <v>5</v>
      </c>
      <c r="H167" s="7">
        <f t="shared" si="55"/>
        <v>1</v>
      </c>
      <c r="I167" s="7">
        <f t="shared" si="55"/>
        <v>4</v>
      </c>
      <c r="J167" s="7">
        <f t="shared" si="55"/>
        <v>3</v>
      </c>
      <c r="K167" s="7">
        <f t="shared" si="55"/>
        <v>1</v>
      </c>
      <c r="L167" s="7">
        <f t="shared" si="55"/>
        <v>1</v>
      </c>
      <c r="M167" s="7">
        <f t="shared" si="55"/>
        <v>1</v>
      </c>
      <c r="N167" s="7">
        <f t="shared" si="55"/>
        <v>0</v>
      </c>
      <c r="O167" s="7">
        <f t="shared" si="55"/>
        <v>0</v>
      </c>
      <c r="P167" s="7">
        <f t="shared" si="55"/>
        <v>0</v>
      </c>
      <c r="Q167" s="7">
        <f t="shared" si="55"/>
        <v>0</v>
      </c>
      <c r="R167" s="7">
        <f t="shared" si="55"/>
        <v>0</v>
      </c>
      <c r="S167" s="7">
        <f t="shared" si="55"/>
        <v>0</v>
      </c>
      <c r="T167" s="7">
        <f t="shared" si="55"/>
        <v>0</v>
      </c>
      <c r="U167" s="16">
        <f>SUM(V167:Z167)</f>
        <v>4462</v>
      </c>
      <c r="V167" s="22">
        <v>846</v>
      </c>
      <c r="W167" s="22">
        <v>549</v>
      </c>
      <c r="X167" s="22">
        <v>320</v>
      </c>
      <c r="Y167" s="22">
        <v>2745</v>
      </c>
      <c r="Z167" s="22">
        <v>2</v>
      </c>
      <c r="AA167" s="22">
        <v>9</v>
      </c>
      <c r="AB167" s="28">
        <v>1</v>
      </c>
    </row>
    <row r="168" spans="1:28" ht="15">
      <c r="A168" s="50"/>
      <c r="B168" s="1" t="s">
        <v>39</v>
      </c>
      <c r="C168" s="8">
        <f aca="true" t="shared" si="56" ref="C168:E172">F168+I168</f>
        <v>2</v>
      </c>
      <c r="D168" s="8">
        <f t="shared" si="56"/>
        <v>2</v>
      </c>
      <c r="E168" s="8">
        <f t="shared" si="56"/>
        <v>0</v>
      </c>
      <c r="F168" s="8">
        <f>G168+H168</f>
        <v>1</v>
      </c>
      <c r="G168" s="9">
        <v>1</v>
      </c>
      <c r="H168" s="9">
        <v>0</v>
      </c>
      <c r="I168" s="8">
        <f>J168+K168</f>
        <v>1</v>
      </c>
      <c r="J168" s="9">
        <v>1</v>
      </c>
      <c r="K168" s="9">
        <v>0</v>
      </c>
      <c r="L168" s="8">
        <f>M168+N168</f>
        <v>0</v>
      </c>
      <c r="M168" s="9">
        <v>0</v>
      </c>
      <c r="N168" s="9">
        <v>0</v>
      </c>
      <c r="O168" s="8">
        <f>P168+Q168</f>
        <v>0</v>
      </c>
      <c r="P168" s="9">
        <v>0</v>
      </c>
      <c r="Q168" s="9">
        <v>0</v>
      </c>
      <c r="R168" s="8">
        <f>S168+T168</f>
        <v>0</v>
      </c>
      <c r="S168" s="9">
        <v>0</v>
      </c>
      <c r="T168" s="12">
        <v>0</v>
      </c>
      <c r="U168" s="17"/>
      <c r="V168" s="23"/>
      <c r="W168" s="23"/>
      <c r="X168" s="23"/>
      <c r="Y168" s="23"/>
      <c r="Z168" s="23"/>
      <c r="AA168" s="23"/>
      <c r="AB168" s="29"/>
    </row>
    <row r="169" spans="1:28" ht="15">
      <c r="A169" s="50"/>
      <c r="B169" s="1" t="s">
        <v>40</v>
      </c>
      <c r="C169" s="8">
        <f t="shared" si="56"/>
        <v>1</v>
      </c>
      <c r="D169" s="8">
        <f t="shared" si="56"/>
        <v>1</v>
      </c>
      <c r="E169" s="8">
        <f t="shared" si="56"/>
        <v>0</v>
      </c>
      <c r="F169" s="8">
        <f>G169+H169</f>
        <v>1</v>
      </c>
      <c r="G169" s="9">
        <v>1</v>
      </c>
      <c r="H169" s="9">
        <v>0</v>
      </c>
      <c r="I169" s="8">
        <f>J169+K169</f>
        <v>0</v>
      </c>
      <c r="J169" s="9">
        <v>0</v>
      </c>
      <c r="K169" s="9">
        <v>0</v>
      </c>
      <c r="L169" s="8">
        <f>M169+N169</f>
        <v>0</v>
      </c>
      <c r="M169" s="9">
        <v>0</v>
      </c>
      <c r="N169" s="9">
        <v>0</v>
      </c>
      <c r="O169" s="8">
        <f>P169+Q169</f>
        <v>0</v>
      </c>
      <c r="P169" s="9">
        <v>0</v>
      </c>
      <c r="Q169" s="9">
        <v>0</v>
      </c>
      <c r="R169" s="8">
        <f>S169+T169</f>
        <v>0</v>
      </c>
      <c r="S169" s="9">
        <v>0</v>
      </c>
      <c r="T169" s="12">
        <v>0</v>
      </c>
      <c r="U169" s="17"/>
      <c r="V169" s="23"/>
      <c r="W169" s="23"/>
      <c r="X169" s="23"/>
      <c r="Y169" s="23"/>
      <c r="Z169" s="23"/>
      <c r="AA169" s="23"/>
      <c r="AB169" s="29"/>
    </row>
    <row r="170" spans="1:28" ht="15">
      <c r="A170" s="50"/>
      <c r="B170" s="1" t="s">
        <v>41</v>
      </c>
      <c r="C170" s="8">
        <f t="shared" si="56"/>
        <v>1</v>
      </c>
      <c r="D170" s="8">
        <f t="shared" si="56"/>
        <v>1</v>
      </c>
      <c r="E170" s="8">
        <f t="shared" si="56"/>
        <v>0</v>
      </c>
      <c r="F170" s="8">
        <f>G170+H170</f>
        <v>1</v>
      </c>
      <c r="G170" s="9">
        <v>1</v>
      </c>
      <c r="H170" s="9">
        <v>0</v>
      </c>
      <c r="I170" s="8">
        <f>J170+K170</f>
        <v>0</v>
      </c>
      <c r="J170" s="9">
        <v>0</v>
      </c>
      <c r="K170" s="9">
        <v>0</v>
      </c>
      <c r="L170" s="8">
        <f>M170+N170</f>
        <v>0</v>
      </c>
      <c r="M170" s="9">
        <v>0</v>
      </c>
      <c r="N170" s="9">
        <v>0</v>
      </c>
      <c r="O170" s="8">
        <f>P170+Q170</f>
        <v>0</v>
      </c>
      <c r="P170" s="9">
        <v>0</v>
      </c>
      <c r="Q170" s="9">
        <v>0</v>
      </c>
      <c r="R170" s="8">
        <f>S170+T170</f>
        <v>0</v>
      </c>
      <c r="S170" s="9">
        <v>0</v>
      </c>
      <c r="T170" s="12">
        <v>0</v>
      </c>
      <c r="U170" s="17"/>
      <c r="V170" s="23"/>
      <c r="W170" s="23"/>
      <c r="X170" s="23"/>
      <c r="Y170" s="23"/>
      <c r="Z170" s="23"/>
      <c r="AA170" s="23"/>
      <c r="AB170" s="29"/>
    </row>
    <row r="171" spans="1:28" ht="15">
      <c r="A171" s="50"/>
      <c r="B171" s="1" t="s">
        <v>42</v>
      </c>
      <c r="C171" s="8">
        <f t="shared" si="56"/>
        <v>3</v>
      </c>
      <c r="D171" s="8">
        <f t="shared" si="56"/>
        <v>2</v>
      </c>
      <c r="E171" s="8">
        <f t="shared" si="56"/>
        <v>1</v>
      </c>
      <c r="F171" s="8">
        <f>G171+H171</f>
        <v>2</v>
      </c>
      <c r="G171" s="9">
        <v>1</v>
      </c>
      <c r="H171" s="9">
        <v>1</v>
      </c>
      <c r="I171" s="8">
        <f>J171+K171</f>
        <v>1</v>
      </c>
      <c r="J171" s="9">
        <v>1</v>
      </c>
      <c r="K171" s="9">
        <v>0</v>
      </c>
      <c r="L171" s="8">
        <f>M171+N171</f>
        <v>0</v>
      </c>
      <c r="M171" s="9">
        <v>0</v>
      </c>
      <c r="N171" s="9">
        <v>0</v>
      </c>
      <c r="O171" s="8">
        <f>P171+Q171</f>
        <v>0</v>
      </c>
      <c r="P171" s="9">
        <v>0</v>
      </c>
      <c r="Q171" s="9">
        <v>0</v>
      </c>
      <c r="R171" s="8">
        <f>S171+T171</f>
        <v>0</v>
      </c>
      <c r="S171" s="9">
        <v>0</v>
      </c>
      <c r="T171" s="12">
        <v>0</v>
      </c>
      <c r="U171" s="17"/>
      <c r="V171" s="23"/>
      <c r="W171" s="23"/>
      <c r="X171" s="23"/>
      <c r="Y171" s="23"/>
      <c r="Z171" s="23"/>
      <c r="AA171" s="23"/>
      <c r="AB171" s="29"/>
    </row>
    <row r="172" spans="1:28" ht="15">
      <c r="A172" s="51"/>
      <c r="B172" s="1" t="s">
        <v>43</v>
      </c>
      <c r="C172" s="8">
        <f t="shared" si="56"/>
        <v>3</v>
      </c>
      <c r="D172" s="8">
        <f t="shared" si="56"/>
        <v>2</v>
      </c>
      <c r="E172" s="8">
        <f t="shared" si="56"/>
        <v>1</v>
      </c>
      <c r="F172" s="8">
        <f>G172+H172</f>
        <v>1</v>
      </c>
      <c r="G172" s="9">
        <v>1</v>
      </c>
      <c r="H172" s="9">
        <v>0</v>
      </c>
      <c r="I172" s="8">
        <f>J172+K172</f>
        <v>2</v>
      </c>
      <c r="J172" s="9">
        <v>1</v>
      </c>
      <c r="K172" s="9">
        <v>1</v>
      </c>
      <c r="L172" s="8">
        <f>M172+N172</f>
        <v>1</v>
      </c>
      <c r="M172" s="9">
        <v>1</v>
      </c>
      <c r="N172" s="9">
        <v>0</v>
      </c>
      <c r="O172" s="8">
        <f>P172+Q172</f>
        <v>0</v>
      </c>
      <c r="P172" s="9">
        <v>0</v>
      </c>
      <c r="Q172" s="9">
        <v>0</v>
      </c>
      <c r="R172" s="8">
        <f>S172+T172</f>
        <v>0</v>
      </c>
      <c r="S172" s="9">
        <v>0</v>
      </c>
      <c r="T172" s="12">
        <v>0</v>
      </c>
      <c r="U172" s="18"/>
      <c r="V172" s="24"/>
      <c r="W172" s="24"/>
      <c r="X172" s="24"/>
      <c r="Y172" s="24"/>
      <c r="Z172" s="24"/>
      <c r="AA172" s="24"/>
      <c r="AB172" s="30"/>
    </row>
    <row r="173" spans="1:28" ht="15">
      <c r="A173" s="48" t="s">
        <v>30</v>
      </c>
      <c r="B173" s="4" t="s">
        <v>38</v>
      </c>
      <c r="C173" s="7">
        <f aca="true" t="shared" si="57" ref="C173:T173">SUM(C174:C178)</f>
        <v>137</v>
      </c>
      <c r="D173" s="7">
        <f t="shared" si="57"/>
        <v>63</v>
      </c>
      <c r="E173" s="7">
        <f t="shared" si="57"/>
        <v>74</v>
      </c>
      <c r="F173" s="7">
        <f t="shared" si="57"/>
        <v>50</v>
      </c>
      <c r="G173" s="7">
        <f t="shared" si="57"/>
        <v>27</v>
      </c>
      <c r="H173" s="7">
        <f t="shared" si="57"/>
        <v>23</v>
      </c>
      <c r="I173" s="7">
        <f t="shared" si="57"/>
        <v>87</v>
      </c>
      <c r="J173" s="7">
        <f t="shared" si="57"/>
        <v>36</v>
      </c>
      <c r="K173" s="7">
        <f t="shared" si="57"/>
        <v>51</v>
      </c>
      <c r="L173" s="7">
        <f t="shared" si="57"/>
        <v>1</v>
      </c>
      <c r="M173" s="7">
        <f t="shared" si="57"/>
        <v>1</v>
      </c>
      <c r="N173" s="7">
        <f t="shared" si="57"/>
        <v>0</v>
      </c>
      <c r="O173" s="7">
        <f t="shared" si="57"/>
        <v>0</v>
      </c>
      <c r="P173" s="7">
        <f t="shared" si="57"/>
        <v>0</v>
      </c>
      <c r="Q173" s="7">
        <f t="shared" si="57"/>
        <v>0</v>
      </c>
      <c r="R173" s="7">
        <f t="shared" si="57"/>
        <v>2</v>
      </c>
      <c r="S173" s="7">
        <f t="shared" si="57"/>
        <v>1</v>
      </c>
      <c r="T173" s="7">
        <f t="shared" si="57"/>
        <v>1</v>
      </c>
      <c r="U173" s="16">
        <f>SUM(V173:Z173)</f>
        <v>11401</v>
      </c>
      <c r="V173" s="22">
        <v>2587</v>
      </c>
      <c r="W173" s="22">
        <v>1212</v>
      </c>
      <c r="X173" s="22">
        <v>4384</v>
      </c>
      <c r="Y173" s="22">
        <v>3195</v>
      </c>
      <c r="Z173" s="22">
        <v>23</v>
      </c>
      <c r="AA173" s="22">
        <v>39</v>
      </c>
      <c r="AB173" s="28">
        <v>1</v>
      </c>
    </row>
    <row r="174" spans="1:28" ht="15">
      <c r="A174" s="50"/>
      <c r="B174" s="1" t="s">
        <v>39</v>
      </c>
      <c r="C174" s="8">
        <f aca="true" t="shared" si="58" ref="C174:E178">F174+I174</f>
        <v>11</v>
      </c>
      <c r="D174" s="8">
        <f t="shared" si="58"/>
        <v>7</v>
      </c>
      <c r="E174" s="8">
        <f t="shared" si="58"/>
        <v>4</v>
      </c>
      <c r="F174" s="8">
        <f>G174+H174</f>
        <v>3</v>
      </c>
      <c r="G174" s="9">
        <v>3</v>
      </c>
      <c r="H174" s="9">
        <v>0</v>
      </c>
      <c r="I174" s="8">
        <f>J174+K174</f>
        <v>8</v>
      </c>
      <c r="J174" s="9">
        <v>4</v>
      </c>
      <c r="K174" s="9">
        <v>4</v>
      </c>
      <c r="L174" s="8">
        <f>M174+N174</f>
        <v>0</v>
      </c>
      <c r="M174" s="9">
        <v>0</v>
      </c>
      <c r="N174" s="9">
        <v>0</v>
      </c>
      <c r="O174" s="8">
        <f>P174+Q174</f>
        <v>0</v>
      </c>
      <c r="P174" s="9">
        <v>0</v>
      </c>
      <c r="Q174" s="9">
        <v>0</v>
      </c>
      <c r="R174" s="8">
        <f>S174+T174</f>
        <v>0</v>
      </c>
      <c r="S174" s="9">
        <v>0</v>
      </c>
      <c r="T174" s="12">
        <v>0</v>
      </c>
      <c r="U174" s="17"/>
      <c r="V174" s="23"/>
      <c r="W174" s="23"/>
      <c r="X174" s="23"/>
      <c r="Y174" s="23"/>
      <c r="Z174" s="23"/>
      <c r="AA174" s="23"/>
      <c r="AB174" s="29"/>
    </row>
    <row r="175" spans="1:28" ht="15">
      <c r="A175" s="50"/>
      <c r="B175" s="1" t="s">
        <v>40</v>
      </c>
      <c r="C175" s="8">
        <f t="shared" si="58"/>
        <v>35</v>
      </c>
      <c r="D175" s="8">
        <f t="shared" si="58"/>
        <v>15</v>
      </c>
      <c r="E175" s="8">
        <f t="shared" si="58"/>
        <v>20</v>
      </c>
      <c r="F175" s="8">
        <f>G175+H175</f>
        <v>10</v>
      </c>
      <c r="G175" s="9">
        <v>5</v>
      </c>
      <c r="H175" s="9">
        <v>5</v>
      </c>
      <c r="I175" s="8">
        <f>J175+K175</f>
        <v>25</v>
      </c>
      <c r="J175" s="9">
        <v>10</v>
      </c>
      <c r="K175" s="9">
        <v>15</v>
      </c>
      <c r="L175" s="8">
        <f>M175+N175</f>
        <v>1</v>
      </c>
      <c r="M175" s="9">
        <v>1</v>
      </c>
      <c r="N175" s="9">
        <v>0</v>
      </c>
      <c r="O175" s="8">
        <f>P175+Q175</f>
        <v>0</v>
      </c>
      <c r="P175" s="9">
        <v>0</v>
      </c>
      <c r="Q175" s="9">
        <v>0</v>
      </c>
      <c r="R175" s="8">
        <f>S175+T175</f>
        <v>0</v>
      </c>
      <c r="S175" s="9">
        <v>0</v>
      </c>
      <c r="T175" s="12">
        <v>0</v>
      </c>
      <c r="U175" s="17"/>
      <c r="V175" s="23"/>
      <c r="W175" s="23"/>
      <c r="X175" s="23"/>
      <c r="Y175" s="23"/>
      <c r="Z175" s="23"/>
      <c r="AA175" s="23"/>
      <c r="AB175" s="29"/>
    </row>
    <row r="176" spans="1:28" ht="15">
      <c r="A176" s="50"/>
      <c r="B176" s="1" t="s">
        <v>41</v>
      </c>
      <c r="C176" s="8">
        <f t="shared" si="58"/>
        <v>21</v>
      </c>
      <c r="D176" s="8">
        <f t="shared" si="58"/>
        <v>13</v>
      </c>
      <c r="E176" s="8">
        <f t="shared" si="58"/>
        <v>8</v>
      </c>
      <c r="F176" s="8">
        <f>G176+H176</f>
        <v>9</v>
      </c>
      <c r="G176" s="9">
        <v>7</v>
      </c>
      <c r="H176" s="9">
        <v>2</v>
      </c>
      <c r="I176" s="8">
        <f>J176+K176</f>
        <v>12</v>
      </c>
      <c r="J176" s="9">
        <v>6</v>
      </c>
      <c r="K176" s="9">
        <v>6</v>
      </c>
      <c r="L176" s="8">
        <f>M176+N176</f>
        <v>0</v>
      </c>
      <c r="M176" s="9">
        <v>0</v>
      </c>
      <c r="N176" s="9">
        <v>0</v>
      </c>
      <c r="O176" s="8">
        <f>P176+Q176</f>
        <v>0</v>
      </c>
      <c r="P176" s="9">
        <v>0</v>
      </c>
      <c r="Q176" s="9">
        <v>0</v>
      </c>
      <c r="R176" s="8">
        <f>S176+T176</f>
        <v>0</v>
      </c>
      <c r="S176" s="9">
        <v>0</v>
      </c>
      <c r="T176" s="12">
        <v>0</v>
      </c>
      <c r="U176" s="17"/>
      <c r="V176" s="23"/>
      <c r="W176" s="23"/>
      <c r="X176" s="23"/>
      <c r="Y176" s="23"/>
      <c r="Z176" s="23"/>
      <c r="AA176" s="23"/>
      <c r="AB176" s="29"/>
    </row>
    <row r="177" spans="1:28" ht="15">
      <c r="A177" s="50"/>
      <c r="B177" s="1" t="s">
        <v>42</v>
      </c>
      <c r="C177" s="8">
        <f t="shared" si="58"/>
        <v>37</v>
      </c>
      <c r="D177" s="8">
        <f t="shared" si="58"/>
        <v>14</v>
      </c>
      <c r="E177" s="8">
        <f t="shared" si="58"/>
        <v>23</v>
      </c>
      <c r="F177" s="8">
        <f>G177+H177</f>
        <v>16</v>
      </c>
      <c r="G177" s="9">
        <v>7</v>
      </c>
      <c r="H177" s="9">
        <v>9</v>
      </c>
      <c r="I177" s="8">
        <f>J177+K177</f>
        <v>21</v>
      </c>
      <c r="J177" s="9">
        <v>7</v>
      </c>
      <c r="K177" s="9">
        <v>14</v>
      </c>
      <c r="L177" s="8">
        <f>M177+N177</f>
        <v>0</v>
      </c>
      <c r="M177" s="9">
        <v>0</v>
      </c>
      <c r="N177" s="9">
        <v>0</v>
      </c>
      <c r="O177" s="8">
        <f>P177+Q177</f>
        <v>0</v>
      </c>
      <c r="P177" s="9">
        <v>0</v>
      </c>
      <c r="Q177" s="9">
        <v>0</v>
      </c>
      <c r="R177" s="8">
        <f>S177+T177</f>
        <v>1</v>
      </c>
      <c r="S177" s="9">
        <v>1</v>
      </c>
      <c r="T177" s="12">
        <v>0</v>
      </c>
      <c r="U177" s="17"/>
      <c r="V177" s="23"/>
      <c r="W177" s="23"/>
      <c r="X177" s="23"/>
      <c r="Y177" s="23"/>
      <c r="Z177" s="23"/>
      <c r="AA177" s="23"/>
      <c r="AB177" s="29"/>
    </row>
    <row r="178" spans="1:28" ht="15">
      <c r="A178" s="51"/>
      <c r="B178" s="1" t="s">
        <v>43</v>
      </c>
      <c r="C178" s="8">
        <f t="shared" si="58"/>
        <v>33</v>
      </c>
      <c r="D178" s="8">
        <f t="shared" si="58"/>
        <v>14</v>
      </c>
      <c r="E178" s="8">
        <f t="shared" si="58"/>
        <v>19</v>
      </c>
      <c r="F178" s="8">
        <f>G178+H178</f>
        <v>12</v>
      </c>
      <c r="G178" s="9">
        <v>5</v>
      </c>
      <c r="H178" s="9">
        <v>7</v>
      </c>
      <c r="I178" s="8">
        <f>J178+K178</f>
        <v>21</v>
      </c>
      <c r="J178" s="9">
        <v>9</v>
      </c>
      <c r="K178" s="9">
        <v>12</v>
      </c>
      <c r="L178" s="8">
        <f>M178+N178</f>
        <v>0</v>
      </c>
      <c r="M178" s="9">
        <v>0</v>
      </c>
      <c r="N178" s="9">
        <v>0</v>
      </c>
      <c r="O178" s="8">
        <f>P178+Q178</f>
        <v>0</v>
      </c>
      <c r="P178" s="9">
        <v>0</v>
      </c>
      <c r="Q178" s="9">
        <v>0</v>
      </c>
      <c r="R178" s="8">
        <f>S178+T178</f>
        <v>1</v>
      </c>
      <c r="S178" s="9">
        <v>0</v>
      </c>
      <c r="T178" s="12">
        <v>1</v>
      </c>
      <c r="U178" s="18"/>
      <c r="V178" s="24"/>
      <c r="W178" s="24"/>
      <c r="X178" s="24"/>
      <c r="Y178" s="24"/>
      <c r="Z178" s="24"/>
      <c r="AA178" s="24"/>
      <c r="AB178" s="30"/>
    </row>
    <row r="179" spans="1:28" ht="15">
      <c r="A179" s="48" t="s">
        <v>31</v>
      </c>
      <c r="B179" s="4" t="s">
        <v>38</v>
      </c>
      <c r="C179" s="7">
        <f aca="true" t="shared" si="59" ref="C179:T179">SUM(C180:C184)</f>
        <v>79</v>
      </c>
      <c r="D179" s="7">
        <f t="shared" si="59"/>
        <v>31</v>
      </c>
      <c r="E179" s="7">
        <f t="shared" si="59"/>
        <v>48</v>
      </c>
      <c r="F179" s="7">
        <f t="shared" si="59"/>
        <v>42</v>
      </c>
      <c r="G179" s="7">
        <f t="shared" si="59"/>
        <v>22</v>
      </c>
      <c r="H179" s="7">
        <f t="shared" si="59"/>
        <v>20</v>
      </c>
      <c r="I179" s="7">
        <f t="shared" si="59"/>
        <v>37</v>
      </c>
      <c r="J179" s="7">
        <f t="shared" si="59"/>
        <v>9</v>
      </c>
      <c r="K179" s="7">
        <f t="shared" si="59"/>
        <v>28</v>
      </c>
      <c r="L179" s="7">
        <f t="shared" si="59"/>
        <v>9</v>
      </c>
      <c r="M179" s="7">
        <f t="shared" si="59"/>
        <v>4</v>
      </c>
      <c r="N179" s="7">
        <f t="shared" si="59"/>
        <v>5</v>
      </c>
      <c r="O179" s="7">
        <f t="shared" si="59"/>
        <v>0</v>
      </c>
      <c r="P179" s="7">
        <f t="shared" si="59"/>
        <v>0</v>
      </c>
      <c r="Q179" s="7">
        <f t="shared" si="59"/>
        <v>0</v>
      </c>
      <c r="R179" s="7">
        <f t="shared" si="59"/>
        <v>1</v>
      </c>
      <c r="S179" s="7">
        <f t="shared" si="59"/>
        <v>1</v>
      </c>
      <c r="T179" s="7">
        <f t="shared" si="59"/>
        <v>0</v>
      </c>
      <c r="U179" s="16">
        <f>SUM(V179:Z179)</f>
        <v>10986</v>
      </c>
      <c r="V179" s="22">
        <v>4777</v>
      </c>
      <c r="W179" s="22">
        <v>1382</v>
      </c>
      <c r="X179" s="22">
        <v>2528</v>
      </c>
      <c r="Y179" s="22">
        <v>2286</v>
      </c>
      <c r="Z179" s="22">
        <v>13</v>
      </c>
      <c r="AA179" s="22">
        <v>42</v>
      </c>
      <c r="AB179" s="28">
        <v>0</v>
      </c>
    </row>
    <row r="180" spans="1:28" ht="15">
      <c r="A180" s="50"/>
      <c r="B180" s="1" t="s">
        <v>39</v>
      </c>
      <c r="C180" s="8">
        <f aca="true" t="shared" si="60" ref="C180:E184">F180+I180</f>
        <v>3</v>
      </c>
      <c r="D180" s="8">
        <f t="shared" si="60"/>
        <v>1</v>
      </c>
      <c r="E180" s="8">
        <f t="shared" si="60"/>
        <v>2</v>
      </c>
      <c r="F180" s="8">
        <f>G180+H180</f>
        <v>1</v>
      </c>
      <c r="G180" s="9">
        <v>0</v>
      </c>
      <c r="H180" s="9">
        <v>1</v>
      </c>
      <c r="I180" s="8">
        <f>J180+K180</f>
        <v>2</v>
      </c>
      <c r="J180" s="9">
        <v>1</v>
      </c>
      <c r="K180" s="9">
        <v>1</v>
      </c>
      <c r="L180" s="8">
        <f>M180+N180</f>
        <v>0</v>
      </c>
      <c r="M180" s="9">
        <v>0</v>
      </c>
      <c r="N180" s="9">
        <v>0</v>
      </c>
      <c r="O180" s="8">
        <f>P180+Q180</f>
        <v>0</v>
      </c>
      <c r="P180" s="9">
        <v>0</v>
      </c>
      <c r="Q180" s="9">
        <v>0</v>
      </c>
      <c r="R180" s="8">
        <f>S180+T180</f>
        <v>0</v>
      </c>
      <c r="S180" s="9">
        <v>0</v>
      </c>
      <c r="T180" s="12">
        <v>0</v>
      </c>
      <c r="U180" s="17"/>
      <c r="V180" s="23"/>
      <c r="W180" s="23"/>
      <c r="X180" s="23"/>
      <c r="Y180" s="23"/>
      <c r="Z180" s="23"/>
      <c r="AA180" s="23"/>
      <c r="AB180" s="29"/>
    </row>
    <row r="181" spans="1:28" ht="15">
      <c r="A181" s="50"/>
      <c r="B181" s="1" t="s">
        <v>40</v>
      </c>
      <c r="C181" s="8">
        <f t="shared" si="60"/>
        <v>20</v>
      </c>
      <c r="D181" s="8">
        <f t="shared" si="60"/>
        <v>7</v>
      </c>
      <c r="E181" s="8">
        <f t="shared" si="60"/>
        <v>13</v>
      </c>
      <c r="F181" s="8">
        <f>G181+H181</f>
        <v>11</v>
      </c>
      <c r="G181" s="9">
        <v>6</v>
      </c>
      <c r="H181" s="9">
        <v>5</v>
      </c>
      <c r="I181" s="8">
        <f>J181+K181</f>
        <v>9</v>
      </c>
      <c r="J181" s="9">
        <v>1</v>
      </c>
      <c r="K181" s="9">
        <v>8</v>
      </c>
      <c r="L181" s="8">
        <f>M181+N181</f>
        <v>3</v>
      </c>
      <c r="M181" s="9">
        <v>0</v>
      </c>
      <c r="N181" s="9">
        <v>3</v>
      </c>
      <c r="O181" s="8">
        <f>P181+Q181</f>
        <v>0</v>
      </c>
      <c r="P181" s="9">
        <v>0</v>
      </c>
      <c r="Q181" s="9">
        <v>0</v>
      </c>
      <c r="R181" s="8">
        <f>S181+T181</f>
        <v>1</v>
      </c>
      <c r="S181" s="9">
        <v>1</v>
      </c>
      <c r="T181" s="12">
        <v>0</v>
      </c>
      <c r="U181" s="17"/>
      <c r="V181" s="23"/>
      <c r="W181" s="23"/>
      <c r="X181" s="23"/>
      <c r="Y181" s="23"/>
      <c r="Z181" s="23"/>
      <c r="AA181" s="23"/>
      <c r="AB181" s="29"/>
    </row>
    <row r="182" spans="1:28" ht="15">
      <c r="A182" s="50"/>
      <c r="B182" s="1" t="s">
        <v>41</v>
      </c>
      <c r="C182" s="8">
        <f t="shared" si="60"/>
        <v>21</v>
      </c>
      <c r="D182" s="8">
        <f t="shared" si="60"/>
        <v>8</v>
      </c>
      <c r="E182" s="8">
        <f t="shared" si="60"/>
        <v>13</v>
      </c>
      <c r="F182" s="8">
        <f>G182+H182</f>
        <v>10</v>
      </c>
      <c r="G182" s="9">
        <v>7</v>
      </c>
      <c r="H182" s="9">
        <v>3</v>
      </c>
      <c r="I182" s="8">
        <f>J182+K182</f>
        <v>11</v>
      </c>
      <c r="J182" s="9">
        <v>1</v>
      </c>
      <c r="K182" s="9">
        <v>10</v>
      </c>
      <c r="L182" s="8">
        <f>M182+N182</f>
        <v>1</v>
      </c>
      <c r="M182" s="9">
        <v>0</v>
      </c>
      <c r="N182" s="9">
        <v>1</v>
      </c>
      <c r="O182" s="8">
        <f>P182+Q182</f>
        <v>0</v>
      </c>
      <c r="P182" s="9">
        <v>0</v>
      </c>
      <c r="Q182" s="9">
        <v>0</v>
      </c>
      <c r="R182" s="8">
        <f>S182+T182</f>
        <v>0</v>
      </c>
      <c r="S182" s="9">
        <v>0</v>
      </c>
      <c r="T182" s="12">
        <v>0</v>
      </c>
      <c r="U182" s="17"/>
      <c r="V182" s="23"/>
      <c r="W182" s="23"/>
      <c r="X182" s="23"/>
      <c r="Y182" s="23"/>
      <c r="Z182" s="23"/>
      <c r="AA182" s="23"/>
      <c r="AB182" s="29"/>
    </row>
    <row r="183" spans="1:28" ht="15">
      <c r="A183" s="50"/>
      <c r="B183" s="1" t="s">
        <v>42</v>
      </c>
      <c r="C183" s="8">
        <f t="shared" si="60"/>
        <v>24</v>
      </c>
      <c r="D183" s="8">
        <f t="shared" si="60"/>
        <v>7</v>
      </c>
      <c r="E183" s="8">
        <f t="shared" si="60"/>
        <v>17</v>
      </c>
      <c r="F183" s="8">
        <f>G183+H183</f>
        <v>14</v>
      </c>
      <c r="G183" s="9">
        <v>5</v>
      </c>
      <c r="H183" s="9">
        <v>9</v>
      </c>
      <c r="I183" s="8">
        <f>J183+K183</f>
        <v>10</v>
      </c>
      <c r="J183" s="9">
        <v>2</v>
      </c>
      <c r="K183" s="9">
        <v>8</v>
      </c>
      <c r="L183" s="8">
        <f>M183+N183</f>
        <v>1</v>
      </c>
      <c r="M183" s="9">
        <v>0</v>
      </c>
      <c r="N183" s="9">
        <v>1</v>
      </c>
      <c r="O183" s="8">
        <f>P183+Q183</f>
        <v>0</v>
      </c>
      <c r="P183" s="9">
        <v>0</v>
      </c>
      <c r="Q183" s="9">
        <v>0</v>
      </c>
      <c r="R183" s="8">
        <f>S183+T183</f>
        <v>0</v>
      </c>
      <c r="S183" s="9">
        <v>0</v>
      </c>
      <c r="T183" s="12">
        <v>0</v>
      </c>
      <c r="U183" s="17"/>
      <c r="V183" s="23"/>
      <c r="W183" s="23"/>
      <c r="X183" s="23"/>
      <c r="Y183" s="23"/>
      <c r="Z183" s="23"/>
      <c r="AA183" s="23"/>
      <c r="AB183" s="29"/>
    </row>
    <row r="184" spans="1:28" ht="15">
      <c r="A184" s="51"/>
      <c r="B184" s="1" t="s">
        <v>43</v>
      </c>
      <c r="C184" s="8">
        <f t="shared" si="60"/>
        <v>11</v>
      </c>
      <c r="D184" s="8">
        <f t="shared" si="60"/>
        <v>8</v>
      </c>
      <c r="E184" s="8">
        <f t="shared" si="60"/>
        <v>3</v>
      </c>
      <c r="F184" s="8">
        <f>G184+H184</f>
        <v>6</v>
      </c>
      <c r="G184" s="9">
        <v>4</v>
      </c>
      <c r="H184" s="9">
        <v>2</v>
      </c>
      <c r="I184" s="8">
        <f>J184+K184</f>
        <v>5</v>
      </c>
      <c r="J184" s="9">
        <v>4</v>
      </c>
      <c r="K184" s="9">
        <v>1</v>
      </c>
      <c r="L184" s="8">
        <f>M184+N184</f>
        <v>4</v>
      </c>
      <c r="M184" s="9">
        <v>4</v>
      </c>
      <c r="N184" s="9">
        <v>0</v>
      </c>
      <c r="O184" s="8">
        <f>P184+Q184</f>
        <v>0</v>
      </c>
      <c r="P184" s="9">
        <v>0</v>
      </c>
      <c r="Q184" s="9">
        <v>0</v>
      </c>
      <c r="R184" s="8">
        <f>S184+T184</f>
        <v>0</v>
      </c>
      <c r="S184" s="9">
        <v>0</v>
      </c>
      <c r="T184" s="12">
        <v>0</v>
      </c>
      <c r="U184" s="18"/>
      <c r="V184" s="24"/>
      <c r="W184" s="24"/>
      <c r="X184" s="24"/>
      <c r="Y184" s="24"/>
      <c r="Z184" s="24"/>
      <c r="AA184" s="24"/>
      <c r="AB184" s="30"/>
    </row>
    <row r="185" spans="1:28" ht="15">
      <c r="A185" s="48" t="s">
        <v>32</v>
      </c>
      <c r="B185" s="4" t="s">
        <v>38</v>
      </c>
      <c r="C185" s="7">
        <f aca="true" t="shared" si="61" ref="C185:T185">SUM(C186:C190)</f>
        <v>142</v>
      </c>
      <c r="D185" s="7">
        <f t="shared" si="61"/>
        <v>65</v>
      </c>
      <c r="E185" s="7">
        <f t="shared" si="61"/>
        <v>77</v>
      </c>
      <c r="F185" s="7">
        <f t="shared" si="61"/>
        <v>58</v>
      </c>
      <c r="G185" s="7">
        <f t="shared" si="61"/>
        <v>32</v>
      </c>
      <c r="H185" s="7">
        <f t="shared" si="61"/>
        <v>26</v>
      </c>
      <c r="I185" s="7">
        <f t="shared" si="61"/>
        <v>84</v>
      </c>
      <c r="J185" s="7">
        <f t="shared" si="61"/>
        <v>33</v>
      </c>
      <c r="K185" s="7">
        <f t="shared" si="61"/>
        <v>51</v>
      </c>
      <c r="L185" s="7">
        <f t="shared" si="61"/>
        <v>1</v>
      </c>
      <c r="M185" s="7">
        <f t="shared" si="61"/>
        <v>0</v>
      </c>
      <c r="N185" s="7">
        <f t="shared" si="61"/>
        <v>1</v>
      </c>
      <c r="O185" s="7">
        <f t="shared" si="61"/>
        <v>0</v>
      </c>
      <c r="P185" s="7">
        <f t="shared" si="61"/>
        <v>0</v>
      </c>
      <c r="Q185" s="7">
        <f t="shared" si="61"/>
        <v>0</v>
      </c>
      <c r="R185" s="7">
        <f t="shared" si="61"/>
        <v>2</v>
      </c>
      <c r="S185" s="7">
        <f t="shared" si="61"/>
        <v>2</v>
      </c>
      <c r="T185" s="7">
        <f t="shared" si="61"/>
        <v>0</v>
      </c>
      <c r="U185" s="16">
        <f>SUM(V185:Z185)</f>
        <v>14998</v>
      </c>
      <c r="V185" s="22">
        <v>4640</v>
      </c>
      <c r="W185" s="22">
        <v>1723</v>
      </c>
      <c r="X185" s="22">
        <v>4544</v>
      </c>
      <c r="Y185" s="22">
        <v>4067</v>
      </c>
      <c r="Z185" s="22">
        <v>24</v>
      </c>
      <c r="AA185" s="22">
        <v>36</v>
      </c>
      <c r="AB185" s="28">
        <v>0</v>
      </c>
    </row>
    <row r="186" spans="1:28" ht="15">
      <c r="A186" s="50"/>
      <c r="B186" s="1" t="s">
        <v>39</v>
      </c>
      <c r="C186" s="8">
        <f aca="true" t="shared" si="62" ref="C186:E190">F186+I186</f>
        <v>16</v>
      </c>
      <c r="D186" s="8">
        <f t="shared" si="62"/>
        <v>7</v>
      </c>
      <c r="E186" s="8">
        <f t="shared" si="62"/>
        <v>9</v>
      </c>
      <c r="F186" s="8">
        <f>G186+H186</f>
        <v>4</v>
      </c>
      <c r="G186" s="9">
        <v>2</v>
      </c>
      <c r="H186" s="9">
        <v>2</v>
      </c>
      <c r="I186" s="8">
        <f>J186+K186</f>
        <v>12</v>
      </c>
      <c r="J186" s="9">
        <v>5</v>
      </c>
      <c r="K186" s="9">
        <v>7</v>
      </c>
      <c r="L186" s="8">
        <f>M186+N186</f>
        <v>0</v>
      </c>
      <c r="M186" s="9">
        <v>0</v>
      </c>
      <c r="N186" s="9">
        <v>0</v>
      </c>
      <c r="O186" s="8">
        <f>P186+Q186</f>
        <v>0</v>
      </c>
      <c r="P186" s="9">
        <v>0</v>
      </c>
      <c r="Q186" s="9">
        <v>0</v>
      </c>
      <c r="R186" s="8">
        <f>S186+T186</f>
        <v>1</v>
      </c>
      <c r="S186" s="9">
        <v>1</v>
      </c>
      <c r="T186" s="12">
        <v>0</v>
      </c>
      <c r="U186" s="17"/>
      <c r="V186" s="23"/>
      <c r="W186" s="23"/>
      <c r="X186" s="23"/>
      <c r="Y186" s="23"/>
      <c r="Z186" s="23"/>
      <c r="AA186" s="23"/>
      <c r="AB186" s="29"/>
    </row>
    <row r="187" spans="1:28" ht="15">
      <c r="A187" s="50"/>
      <c r="B187" s="1" t="s">
        <v>40</v>
      </c>
      <c r="C187" s="8">
        <f t="shared" si="62"/>
        <v>40</v>
      </c>
      <c r="D187" s="8">
        <f t="shared" si="62"/>
        <v>18</v>
      </c>
      <c r="E187" s="8">
        <f t="shared" si="62"/>
        <v>22</v>
      </c>
      <c r="F187" s="8">
        <f>G187+H187</f>
        <v>18</v>
      </c>
      <c r="G187" s="9">
        <v>8</v>
      </c>
      <c r="H187" s="9">
        <v>10</v>
      </c>
      <c r="I187" s="8">
        <f>J187+K187</f>
        <v>22</v>
      </c>
      <c r="J187" s="9">
        <v>10</v>
      </c>
      <c r="K187" s="9">
        <v>12</v>
      </c>
      <c r="L187" s="8">
        <f>M187+N187</f>
        <v>1</v>
      </c>
      <c r="M187" s="9">
        <v>0</v>
      </c>
      <c r="N187" s="9">
        <v>1</v>
      </c>
      <c r="O187" s="8">
        <f>P187+Q187</f>
        <v>0</v>
      </c>
      <c r="P187" s="9">
        <v>0</v>
      </c>
      <c r="Q187" s="9">
        <v>0</v>
      </c>
      <c r="R187" s="8">
        <f>S187+T187</f>
        <v>1</v>
      </c>
      <c r="S187" s="9">
        <v>1</v>
      </c>
      <c r="T187" s="12">
        <v>0</v>
      </c>
      <c r="U187" s="17"/>
      <c r="V187" s="23"/>
      <c r="W187" s="23"/>
      <c r="X187" s="23"/>
      <c r="Y187" s="23"/>
      <c r="Z187" s="23"/>
      <c r="AA187" s="23"/>
      <c r="AB187" s="29"/>
    </row>
    <row r="188" spans="1:28" ht="15">
      <c r="A188" s="50"/>
      <c r="B188" s="1" t="s">
        <v>41</v>
      </c>
      <c r="C188" s="8">
        <f t="shared" si="62"/>
        <v>40</v>
      </c>
      <c r="D188" s="8">
        <f t="shared" si="62"/>
        <v>23</v>
      </c>
      <c r="E188" s="8">
        <f t="shared" si="62"/>
        <v>17</v>
      </c>
      <c r="F188" s="8">
        <f>G188+H188</f>
        <v>19</v>
      </c>
      <c r="G188" s="9">
        <v>14</v>
      </c>
      <c r="H188" s="9">
        <v>5</v>
      </c>
      <c r="I188" s="8">
        <f>J188+K188</f>
        <v>21</v>
      </c>
      <c r="J188" s="9">
        <v>9</v>
      </c>
      <c r="K188" s="9">
        <v>12</v>
      </c>
      <c r="L188" s="8">
        <f>M188+N188</f>
        <v>0</v>
      </c>
      <c r="M188" s="9">
        <v>0</v>
      </c>
      <c r="N188" s="9">
        <v>0</v>
      </c>
      <c r="O188" s="8">
        <f>P188+Q188</f>
        <v>0</v>
      </c>
      <c r="P188" s="9">
        <v>0</v>
      </c>
      <c r="Q188" s="9">
        <v>0</v>
      </c>
      <c r="R188" s="8">
        <f>S188+T188</f>
        <v>0</v>
      </c>
      <c r="S188" s="9">
        <v>0</v>
      </c>
      <c r="T188" s="12">
        <v>0</v>
      </c>
      <c r="U188" s="17"/>
      <c r="V188" s="23"/>
      <c r="W188" s="23"/>
      <c r="X188" s="23"/>
      <c r="Y188" s="23"/>
      <c r="Z188" s="23"/>
      <c r="AA188" s="23"/>
      <c r="AB188" s="29"/>
    </row>
    <row r="189" spans="1:28" ht="15">
      <c r="A189" s="50"/>
      <c r="B189" s="1" t="s">
        <v>42</v>
      </c>
      <c r="C189" s="8">
        <f t="shared" si="62"/>
        <v>28</v>
      </c>
      <c r="D189" s="8">
        <f t="shared" si="62"/>
        <v>12</v>
      </c>
      <c r="E189" s="8">
        <f t="shared" si="62"/>
        <v>16</v>
      </c>
      <c r="F189" s="8">
        <f>G189+H189</f>
        <v>10</v>
      </c>
      <c r="G189" s="9">
        <v>5</v>
      </c>
      <c r="H189" s="9">
        <v>5</v>
      </c>
      <c r="I189" s="8">
        <f>J189+K189</f>
        <v>18</v>
      </c>
      <c r="J189" s="9">
        <v>7</v>
      </c>
      <c r="K189" s="9">
        <v>11</v>
      </c>
      <c r="L189" s="8">
        <f>M189+N189</f>
        <v>0</v>
      </c>
      <c r="M189" s="9">
        <v>0</v>
      </c>
      <c r="N189" s="9">
        <v>0</v>
      </c>
      <c r="O189" s="8">
        <f>P189+Q189</f>
        <v>0</v>
      </c>
      <c r="P189" s="9">
        <v>0</v>
      </c>
      <c r="Q189" s="9">
        <v>0</v>
      </c>
      <c r="R189" s="8">
        <f>S189+T189</f>
        <v>0</v>
      </c>
      <c r="S189" s="9">
        <v>0</v>
      </c>
      <c r="T189" s="12">
        <v>0</v>
      </c>
      <c r="U189" s="17"/>
      <c r="V189" s="23"/>
      <c r="W189" s="23"/>
      <c r="X189" s="23"/>
      <c r="Y189" s="23"/>
      <c r="Z189" s="23"/>
      <c r="AA189" s="23"/>
      <c r="AB189" s="29"/>
    </row>
    <row r="190" spans="1:28" ht="15">
      <c r="A190" s="51"/>
      <c r="B190" s="1" t="s">
        <v>43</v>
      </c>
      <c r="C190" s="8">
        <f t="shared" si="62"/>
        <v>18</v>
      </c>
      <c r="D190" s="8">
        <f t="shared" si="62"/>
        <v>5</v>
      </c>
      <c r="E190" s="8">
        <f t="shared" si="62"/>
        <v>13</v>
      </c>
      <c r="F190" s="8">
        <f>G190+H190</f>
        <v>7</v>
      </c>
      <c r="G190" s="9">
        <v>3</v>
      </c>
      <c r="H190" s="9">
        <v>4</v>
      </c>
      <c r="I190" s="8">
        <f>J190+K190</f>
        <v>11</v>
      </c>
      <c r="J190" s="9">
        <v>2</v>
      </c>
      <c r="K190" s="9">
        <v>9</v>
      </c>
      <c r="L190" s="8">
        <f>M190+N190</f>
        <v>0</v>
      </c>
      <c r="M190" s="9">
        <v>0</v>
      </c>
      <c r="N190" s="9">
        <v>0</v>
      </c>
      <c r="O190" s="8">
        <f>P190+Q190</f>
        <v>0</v>
      </c>
      <c r="P190" s="9">
        <v>0</v>
      </c>
      <c r="Q190" s="9">
        <v>0</v>
      </c>
      <c r="R190" s="8">
        <f>S190+T190</f>
        <v>0</v>
      </c>
      <c r="S190" s="9">
        <v>0</v>
      </c>
      <c r="T190" s="12">
        <v>0</v>
      </c>
      <c r="U190" s="18"/>
      <c r="V190" s="24"/>
      <c r="W190" s="24"/>
      <c r="X190" s="24"/>
      <c r="Y190" s="24"/>
      <c r="Z190" s="24"/>
      <c r="AA190" s="24"/>
      <c r="AB190" s="30"/>
    </row>
    <row r="191" spans="1:28" ht="15">
      <c r="A191" s="48" t="s">
        <v>33</v>
      </c>
      <c r="B191" s="4" t="s">
        <v>38</v>
      </c>
      <c r="C191" s="7">
        <f aca="true" t="shared" si="63" ref="C191:T191">SUM(C192:C196)</f>
        <v>105</v>
      </c>
      <c r="D191" s="7">
        <f t="shared" si="63"/>
        <v>45</v>
      </c>
      <c r="E191" s="7">
        <f t="shared" si="63"/>
        <v>60</v>
      </c>
      <c r="F191" s="7">
        <f t="shared" si="63"/>
        <v>24</v>
      </c>
      <c r="G191" s="7">
        <f t="shared" si="63"/>
        <v>11</v>
      </c>
      <c r="H191" s="7">
        <f t="shared" si="63"/>
        <v>13</v>
      </c>
      <c r="I191" s="7">
        <f t="shared" si="63"/>
        <v>81</v>
      </c>
      <c r="J191" s="7">
        <f t="shared" si="63"/>
        <v>34</v>
      </c>
      <c r="K191" s="7">
        <f t="shared" si="63"/>
        <v>47</v>
      </c>
      <c r="L191" s="7">
        <f t="shared" si="63"/>
        <v>16</v>
      </c>
      <c r="M191" s="7">
        <f t="shared" si="63"/>
        <v>2</v>
      </c>
      <c r="N191" s="7">
        <f t="shared" si="63"/>
        <v>14</v>
      </c>
      <c r="O191" s="7">
        <f t="shared" si="63"/>
        <v>7</v>
      </c>
      <c r="P191" s="7">
        <f t="shared" si="63"/>
        <v>2</v>
      </c>
      <c r="Q191" s="7">
        <f t="shared" si="63"/>
        <v>5</v>
      </c>
      <c r="R191" s="7">
        <f t="shared" si="63"/>
        <v>0</v>
      </c>
      <c r="S191" s="7">
        <f t="shared" si="63"/>
        <v>0</v>
      </c>
      <c r="T191" s="7">
        <f t="shared" si="63"/>
        <v>0</v>
      </c>
      <c r="U191" s="16">
        <f>SUM(V191:Z191)</f>
        <v>7880</v>
      </c>
      <c r="V191" s="22">
        <v>1310</v>
      </c>
      <c r="W191" s="22">
        <v>609</v>
      </c>
      <c r="X191" s="22">
        <v>3360</v>
      </c>
      <c r="Y191" s="22">
        <v>2583</v>
      </c>
      <c r="Z191" s="22">
        <v>18</v>
      </c>
      <c r="AA191" s="22">
        <v>17</v>
      </c>
      <c r="AB191" s="28">
        <v>0</v>
      </c>
    </row>
    <row r="192" spans="1:28" ht="15">
      <c r="A192" s="50"/>
      <c r="B192" s="1" t="s">
        <v>39</v>
      </c>
      <c r="C192" s="8">
        <f aca="true" t="shared" si="64" ref="C192:E196">F192+I192</f>
        <v>10</v>
      </c>
      <c r="D192" s="8">
        <f t="shared" si="64"/>
        <v>2</v>
      </c>
      <c r="E192" s="8">
        <f t="shared" si="64"/>
        <v>8</v>
      </c>
      <c r="F192" s="8">
        <f>G192+H192</f>
        <v>0</v>
      </c>
      <c r="G192" s="9">
        <v>0</v>
      </c>
      <c r="H192" s="9">
        <v>0</v>
      </c>
      <c r="I192" s="8">
        <f>J192+K192</f>
        <v>10</v>
      </c>
      <c r="J192" s="9">
        <v>2</v>
      </c>
      <c r="K192" s="9">
        <v>8</v>
      </c>
      <c r="L192" s="8">
        <f>M192+N192</f>
        <v>2</v>
      </c>
      <c r="M192" s="9">
        <v>0</v>
      </c>
      <c r="N192" s="9">
        <v>2</v>
      </c>
      <c r="O192" s="8">
        <f>P192+Q192</f>
        <v>2</v>
      </c>
      <c r="P192" s="9">
        <v>0</v>
      </c>
      <c r="Q192" s="9">
        <v>2</v>
      </c>
      <c r="R192" s="8">
        <f>S192+T192</f>
        <v>0</v>
      </c>
      <c r="S192" s="9">
        <v>0</v>
      </c>
      <c r="T192" s="12">
        <v>0</v>
      </c>
      <c r="U192" s="17"/>
      <c r="V192" s="23"/>
      <c r="W192" s="23"/>
      <c r="X192" s="23"/>
      <c r="Y192" s="23"/>
      <c r="Z192" s="23"/>
      <c r="AA192" s="23"/>
      <c r="AB192" s="29"/>
    </row>
    <row r="193" spans="1:28" ht="15">
      <c r="A193" s="50"/>
      <c r="B193" s="1" t="s">
        <v>40</v>
      </c>
      <c r="C193" s="8">
        <f t="shared" si="64"/>
        <v>30</v>
      </c>
      <c r="D193" s="8">
        <f t="shared" si="64"/>
        <v>13</v>
      </c>
      <c r="E193" s="8">
        <f t="shared" si="64"/>
        <v>17</v>
      </c>
      <c r="F193" s="8">
        <f>G193+H193</f>
        <v>6</v>
      </c>
      <c r="G193" s="9">
        <v>4</v>
      </c>
      <c r="H193" s="9">
        <v>2</v>
      </c>
      <c r="I193" s="8">
        <f>J193+K193</f>
        <v>24</v>
      </c>
      <c r="J193" s="9">
        <v>9</v>
      </c>
      <c r="K193" s="9">
        <v>15</v>
      </c>
      <c r="L193" s="8">
        <f>M193+N193</f>
        <v>3</v>
      </c>
      <c r="M193" s="9">
        <v>0</v>
      </c>
      <c r="N193" s="9">
        <v>3</v>
      </c>
      <c r="O193" s="8">
        <f>P193+Q193</f>
        <v>1</v>
      </c>
      <c r="P193" s="9">
        <v>0</v>
      </c>
      <c r="Q193" s="9">
        <v>1</v>
      </c>
      <c r="R193" s="8">
        <f>S193+T193</f>
        <v>0</v>
      </c>
      <c r="S193" s="9">
        <v>0</v>
      </c>
      <c r="T193" s="12">
        <v>0</v>
      </c>
      <c r="U193" s="17"/>
      <c r="V193" s="23"/>
      <c r="W193" s="23"/>
      <c r="X193" s="23"/>
      <c r="Y193" s="23"/>
      <c r="Z193" s="23"/>
      <c r="AA193" s="23"/>
      <c r="AB193" s="29"/>
    </row>
    <row r="194" spans="1:28" ht="15">
      <c r="A194" s="50"/>
      <c r="B194" s="1" t="s">
        <v>41</v>
      </c>
      <c r="C194" s="8">
        <f t="shared" si="64"/>
        <v>28</v>
      </c>
      <c r="D194" s="8">
        <f t="shared" si="64"/>
        <v>11</v>
      </c>
      <c r="E194" s="8">
        <f t="shared" si="64"/>
        <v>17</v>
      </c>
      <c r="F194" s="8">
        <f>G194+H194</f>
        <v>7</v>
      </c>
      <c r="G194" s="9">
        <v>4</v>
      </c>
      <c r="H194" s="9">
        <v>3</v>
      </c>
      <c r="I194" s="8">
        <f>J194+K194</f>
        <v>21</v>
      </c>
      <c r="J194" s="9">
        <v>7</v>
      </c>
      <c r="K194" s="9">
        <v>14</v>
      </c>
      <c r="L194" s="8">
        <f>M194+N194</f>
        <v>4</v>
      </c>
      <c r="M194" s="9">
        <v>0</v>
      </c>
      <c r="N194" s="9">
        <v>4</v>
      </c>
      <c r="O194" s="8">
        <f>P194+Q194</f>
        <v>2</v>
      </c>
      <c r="P194" s="9">
        <v>1</v>
      </c>
      <c r="Q194" s="9">
        <v>1</v>
      </c>
      <c r="R194" s="8">
        <f>S194+T194</f>
        <v>0</v>
      </c>
      <c r="S194" s="9">
        <v>0</v>
      </c>
      <c r="T194" s="12">
        <v>0</v>
      </c>
      <c r="U194" s="17"/>
      <c r="V194" s="23"/>
      <c r="W194" s="23"/>
      <c r="X194" s="23"/>
      <c r="Y194" s="23"/>
      <c r="Z194" s="23"/>
      <c r="AA194" s="23"/>
      <c r="AB194" s="29"/>
    </row>
    <row r="195" spans="1:28" ht="15">
      <c r="A195" s="50"/>
      <c r="B195" s="1" t="s">
        <v>42</v>
      </c>
      <c r="C195" s="8">
        <f t="shared" si="64"/>
        <v>21</v>
      </c>
      <c r="D195" s="8">
        <f t="shared" si="64"/>
        <v>9</v>
      </c>
      <c r="E195" s="8">
        <f t="shared" si="64"/>
        <v>12</v>
      </c>
      <c r="F195" s="8">
        <f>G195+H195</f>
        <v>7</v>
      </c>
      <c r="G195" s="9">
        <v>1</v>
      </c>
      <c r="H195" s="9">
        <v>6</v>
      </c>
      <c r="I195" s="8">
        <f>J195+K195</f>
        <v>14</v>
      </c>
      <c r="J195" s="9">
        <v>8</v>
      </c>
      <c r="K195" s="9">
        <v>6</v>
      </c>
      <c r="L195" s="8">
        <f>M195+N195</f>
        <v>4</v>
      </c>
      <c r="M195" s="9">
        <v>0</v>
      </c>
      <c r="N195" s="9">
        <v>4</v>
      </c>
      <c r="O195" s="8">
        <f>P195+Q195</f>
        <v>1</v>
      </c>
      <c r="P195" s="9">
        <v>0</v>
      </c>
      <c r="Q195" s="9">
        <v>1</v>
      </c>
      <c r="R195" s="8">
        <f>S195+T195</f>
        <v>0</v>
      </c>
      <c r="S195" s="9">
        <v>0</v>
      </c>
      <c r="T195" s="12">
        <v>0</v>
      </c>
      <c r="U195" s="17"/>
      <c r="V195" s="23"/>
      <c r="W195" s="23"/>
      <c r="X195" s="23"/>
      <c r="Y195" s="23"/>
      <c r="Z195" s="23"/>
      <c r="AA195" s="23"/>
      <c r="AB195" s="29"/>
    </row>
    <row r="196" spans="1:28" ht="15">
      <c r="A196" s="51"/>
      <c r="B196" s="1" t="s">
        <v>43</v>
      </c>
      <c r="C196" s="8">
        <f t="shared" si="64"/>
        <v>16</v>
      </c>
      <c r="D196" s="8">
        <f t="shared" si="64"/>
        <v>10</v>
      </c>
      <c r="E196" s="8">
        <f t="shared" si="64"/>
        <v>6</v>
      </c>
      <c r="F196" s="8">
        <f>G196+H196</f>
        <v>4</v>
      </c>
      <c r="G196" s="9">
        <v>2</v>
      </c>
      <c r="H196" s="9">
        <v>2</v>
      </c>
      <c r="I196" s="8">
        <f>J196+K196</f>
        <v>12</v>
      </c>
      <c r="J196" s="9">
        <v>8</v>
      </c>
      <c r="K196" s="9">
        <v>4</v>
      </c>
      <c r="L196" s="8">
        <f>M196+N196</f>
        <v>3</v>
      </c>
      <c r="M196" s="9">
        <v>2</v>
      </c>
      <c r="N196" s="9">
        <v>1</v>
      </c>
      <c r="O196" s="8">
        <f>P196+Q196</f>
        <v>1</v>
      </c>
      <c r="P196" s="9">
        <v>1</v>
      </c>
      <c r="Q196" s="9">
        <v>0</v>
      </c>
      <c r="R196" s="8">
        <f>S196+T196</f>
        <v>0</v>
      </c>
      <c r="S196" s="9">
        <v>0</v>
      </c>
      <c r="T196" s="12">
        <v>0</v>
      </c>
      <c r="U196" s="18"/>
      <c r="V196" s="24"/>
      <c r="W196" s="24"/>
      <c r="X196" s="24"/>
      <c r="Y196" s="24"/>
      <c r="Z196" s="24"/>
      <c r="AA196" s="24"/>
      <c r="AB196" s="30"/>
    </row>
    <row r="197" spans="1:25" ht="15">
      <c r="A197" s="2" t="s">
        <v>34</v>
      </c>
      <c r="F197" s="2" t="s">
        <v>51</v>
      </c>
      <c r="L197" s="2" t="s">
        <v>55</v>
      </c>
      <c r="S197" s="2" t="s">
        <v>59</v>
      </c>
      <c r="Y197" s="2" t="s">
        <v>75</v>
      </c>
    </row>
    <row r="198" ht="15">
      <c r="L198" s="2" t="s">
        <v>56</v>
      </c>
    </row>
    <row r="200" ht="15">
      <c r="A200" s="5" t="s">
        <v>35</v>
      </c>
    </row>
    <row r="201" ht="15">
      <c r="A201" s="5" t="s">
        <v>36</v>
      </c>
    </row>
    <row r="202" ht="15">
      <c r="A202" s="5" t="s">
        <v>37</v>
      </c>
    </row>
    <row r="203" ht="15">
      <c r="A203" s="5" t="s">
        <v>76</v>
      </c>
    </row>
  </sheetData>
  <mergeCells count="82">
    <mergeCell ref="A131:A136"/>
    <mergeCell ref="A173:A178"/>
    <mergeCell ref="A179:A184"/>
    <mergeCell ref="A185:A190"/>
    <mergeCell ref="A191:A196"/>
    <mergeCell ref="A143:A148"/>
    <mergeCell ref="A149:A154"/>
    <mergeCell ref="A155:A160"/>
    <mergeCell ref="A161:A166"/>
    <mergeCell ref="A167:A172"/>
    <mergeCell ref="A137:A142"/>
    <mergeCell ref="A92:A97"/>
    <mergeCell ref="A107:A112"/>
    <mergeCell ref="A113:A118"/>
    <mergeCell ref="A119:A124"/>
    <mergeCell ref="A125:A130"/>
    <mergeCell ref="A101:B101"/>
    <mergeCell ref="A104:B106"/>
    <mergeCell ref="A62:A67"/>
    <mergeCell ref="A68:A73"/>
    <mergeCell ref="A74:A79"/>
    <mergeCell ref="A80:A85"/>
    <mergeCell ref="A86:A91"/>
    <mergeCell ref="Z4:AB4"/>
    <mergeCell ref="Z6:Z7"/>
    <mergeCell ref="J4:S4"/>
    <mergeCell ref="C6:E6"/>
    <mergeCell ref="C5:K5"/>
    <mergeCell ref="F6:H6"/>
    <mergeCell ref="I6:K6"/>
    <mergeCell ref="L5:N6"/>
    <mergeCell ref="V6:V7"/>
    <mergeCell ref="W6:W7"/>
    <mergeCell ref="X6:X7"/>
    <mergeCell ref="Y6:Y7"/>
    <mergeCell ref="O5:Q6"/>
    <mergeCell ref="R5:T6"/>
    <mergeCell ref="U5:Z5"/>
    <mergeCell ref="A1:B1"/>
    <mergeCell ref="A2:B2"/>
    <mergeCell ref="A3:AB3"/>
    <mergeCell ref="Y1:AB1"/>
    <mergeCell ref="Y2:AB2"/>
    <mergeCell ref="W1:X1"/>
    <mergeCell ref="W2:X2"/>
    <mergeCell ref="A5:B7"/>
    <mergeCell ref="U6:U7"/>
    <mergeCell ref="AA5:AA7"/>
    <mergeCell ref="A100:B100"/>
    <mergeCell ref="W100:X100"/>
    <mergeCell ref="Y100:AB100"/>
    <mergeCell ref="AB5:AB7"/>
    <mergeCell ref="A8:A13"/>
    <mergeCell ref="A14:A19"/>
    <mergeCell ref="A20:A25"/>
    <mergeCell ref="A26:A31"/>
    <mergeCell ref="A32:A37"/>
    <mergeCell ref="A38:A43"/>
    <mergeCell ref="A44:A49"/>
    <mergeCell ref="A50:A55"/>
    <mergeCell ref="A56:A61"/>
    <mergeCell ref="AA104:AA106"/>
    <mergeCell ref="AB104:AB106"/>
    <mergeCell ref="C105:E105"/>
    <mergeCell ref="F105:H105"/>
    <mergeCell ref="I105:K105"/>
    <mergeCell ref="U105:U106"/>
    <mergeCell ref="V105:V106"/>
    <mergeCell ref="W105:W106"/>
    <mergeCell ref="X105:X106"/>
    <mergeCell ref="Y105:Y106"/>
    <mergeCell ref="Z105:Z106"/>
    <mergeCell ref="C104:K104"/>
    <mergeCell ref="L104:N105"/>
    <mergeCell ref="O104:Q105"/>
    <mergeCell ref="R104:T105"/>
    <mergeCell ref="U104:Z104"/>
    <mergeCell ref="W101:X101"/>
    <mergeCell ref="Y101:AB101"/>
    <mergeCell ref="A102:AB102"/>
    <mergeCell ref="J103:S103"/>
    <mergeCell ref="Z103:AB103"/>
  </mergeCells>
  <printOptions horizontalCentered="1"/>
  <pageMargins left="0.708661417322835" right="0.708661417322835" top="0.748031496062992" bottom="0.748031496062992" header="0.31496062992126" footer="0.31496062992126"/>
  <pageSetup fitToHeight="0" fitToWidth="0" horizontalDpi="600" verticalDpi="600" orientation="landscape" paperSize="8" r:id="rId1"/>
  <rowBreaks count="1" manualBreakCount="1">
    <brk id="9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黃全利</cp:lastModifiedBy>
  <dcterms:modified xsi:type="dcterms:W3CDTF">2021-12-21T00:40:21Z</dcterms:modified>
  <cp:category/>
  <cp:version/>
  <cp:contentType/>
  <cp:contentStatus/>
</cp:coreProperties>
</file>