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表" r:id="rId4"/>
  </sheets>
</workbook>
</file>

<file path=xl/sharedStrings.xml><?xml version="1.0" encoding="utf-8"?>
<sst xmlns="http://schemas.openxmlformats.org/spreadsheetml/2006/main" count="48">
  <si>
    <t>公 開 類</t>
  </si>
  <si>
    <t>年    報</t>
  </si>
  <si>
    <t>科　　目　　別</t>
  </si>
  <si>
    <t>總          計</t>
  </si>
  <si>
    <t>稅課收入</t>
  </si>
  <si>
    <t>工程受益費收入</t>
  </si>
  <si>
    <t>罰款及賠償收入</t>
  </si>
  <si>
    <t>規費收入</t>
  </si>
  <si>
    <t>信託管理收入</t>
  </si>
  <si>
    <t>財產收入</t>
  </si>
  <si>
    <t>營業盈餘及事業收入</t>
  </si>
  <si>
    <t>補助及協助收入</t>
  </si>
  <si>
    <t>捐獻及贈與收入</t>
  </si>
  <si>
    <t>自治稅捐收入</t>
  </si>
  <si>
    <t>其他收入</t>
  </si>
  <si>
    <t>填表</t>
  </si>
  <si>
    <t>資料來源：由本處第一科依臺中市總預算書彙編。</t>
  </si>
  <si>
    <t>填表說明：</t>
  </si>
  <si>
    <t xml:space="preserve">            2.109年9月7日府授主一字第1090215272號公告本市109年度總預算第一次追加(減)預算。</t>
  </si>
  <si>
    <t xml:space="preserve"> 預算（含追加減）發布實施後2個月內編製 </t>
  </si>
  <si>
    <t>中華民國109年度</t>
  </si>
  <si>
    <t>遺產及贈與稅</t>
  </si>
  <si>
    <t>菸酒稅</t>
  </si>
  <si>
    <t>印花稅</t>
  </si>
  <si>
    <t>使用牌照稅</t>
  </si>
  <si>
    <t>土地稅</t>
  </si>
  <si>
    <t>房屋稅</t>
  </si>
  <si>
    <t>契稅</t>
  </si>
  <si>
    <t>娛樂稅</t>
  </si>
  <si>
    <t>統籌分配稅</t>
  </si>
  <si>
    <t>特別稅課</t>
  </si>
  <si>
    <t>1.本表1式3份，1份送本處會計室，1份送本處第三科，1份自存。</t>
  </si>
  <si>
    <t>原預算</t>
  </si>
  <si>
    <t>合計</t>
  </si>
  <si>
    <t>審核</t>
  </si>
  <si>
    <t>經常門</t>
  </si>
  <si>
    <t>臺中市總預算歲入來源別(修正表-含第一次追加減預算)</t>
  </si>
  <si>
    <t>資本門</t>
  </si>
  <si>
    <t>業務主管人員</t>
  </si>
  <si>
    <t>主辦統計人員</t>
  </si>
  <si>
    <t>追加(減)後預算數</t>
  </si>
  <si>
    <t>中華民國109年10月5日編製</t>
  </si>
  <si>
    <t>機關首長</t>
  </si>
  <si>
    <t>編製機關</t>
  </si>
  <si>
    <t xml:space="preserve"> 表    號 </t>
  </si>
  <si>
    <t>臺中市政府主計處</t>
  </si>
  <si>
    <t>20901-01-01-2</t>
  </si>
  <si>
    <t>單位：新臺幣元</t>
  </si>
</sst>
</file>

<file path=xl/styles.xml><?xml version="1.0" encoding="utf-8"?>
<styleSheet xmlns="http://schemas.openxmlformats.org/spreadsheetml/2006/main">
  <numFmts count="6">
    <numFmt formatCode="_(* #,##0.00_);_(* \(#,##0.00\);_(* &quot;-&quot;??_);_(@_)" numFmtId="188"/>
    <numFmt formatCode="_-* #,##0_-;\-* #,##0_-;_-* &quot;－&quot;_-;_-@_-" numFmtId="189"/>
    <numFmt formatCode="_-* #,##0_-;\-* #,##0_-;_-* &quot; －&quot;_-;_-@_-" numFmtId="190"/>
    <numFmt formatCode="0_);[Red]\(0\)" numFmtId="191"/>
    <numFmt formatCode="_-* #,##0_-;\-* #,##0_-;_-* &quot;-&quot;??_-;_-@_-" numFmtId="192"/>
    <numFmt formatCode="_(* #,##0_);_(* \(#,##0\);_(* &quot;-&quot;_);_(@_)" numFmtId="193"/>
  </numFmts>
  <fonts count="12"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Courier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10"/>
      <color theme="1"/>
      <name val="Times New Roman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13"/>
      <color theme="1"/>
      <name val="Times New Roman"/>
    </font>
    <font>
      <b val="false"/>
      <i val="false"/>
      <u val="none"/>
      <sz val="11"/>
      <color theme="1"/>
      <name val="標楷體"/>
    </font>
    <font>
      <b val="false"/>
      <i val="false"/>
      <u val="none"/>
      <sz val="16"/>
      <color theme="1"/>
      <name val="Times New Roman"/>
    </font>
    <font>
      <b val="false"/>
      <i val="false"/>
      <u val="none"/>
      <sz val="16"/>
      <color theme="1"/>
      <name val="標楷體"/>
    </font>
    <font>
      <b val="false"/>
      <i val="false"/>
      <u val="none"/>
      <sz val="10"/>
      <color theme="1"/>
      <name val="標楷體"/>
    </font>
    <font>
      <b val="false"/>
      <i val="false"/>
      <u val="none"/>
      <sz val="12"/>
      <color rgb="FFFF0000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theme="0"/>
        <bgColor rgb="FF000000"/>
      </patternFill>
    </fill>
  </fills>
  <borders count="14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none"/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none"/>
      <top style="none"/>
      <bottom style="thin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thin">
        <color rgb="FF000000"/>
      </right>
      <top style="none"/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none"/>
    </border>
  </borders>
  <cellStyleXfs count="4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  <xf numFmtId="0" fontId="0" borderId="0" xfId="0" applyNumberFormat="true" applyFont="true" applyFill="false" applyBorder="false" applyAlignment="false" applyProtection="false"/>
    <xf numFmtId="188" fontId="2" borderId="0" xfId="0" applyNumberFormat="true" applyFont="false" applyFill="false" applyBorder="false" applyAlignment="false" applyProtection="false"/>
  </cellStyleXfs>
  <cellXfs count="89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0" fontId="0" borderId="0" xfId="2" applyNumberFormat="true" applyFont="true" applyFill="false" applyBorder="false" applyAlignment="false" applyProtection="false"/>
    <xf numFmtId="188" fontId="2" borderId="0" xfId="3" applyNumberFormat="true" applyFont="false" applyFill="false" applyBorder="false" applyAlignment="false" applyProtection="false"/>
    <xf numFmtId="189" fontId="3" borderId="1" xfId="1" applyNumberFormat="true" applyFont="true" applyBorder="true">
      <alignment horizontal="center" vertical="center"/>
    </xf>
    <xf numFmtId="190" fontId="4" xfId="1" applyNumberFormat="true" applyFont="true">
      <alignment horizontal="center" vertical="center"/>
    </xf>
    <xf numFmtId="0" fontId="3" borderId="2" xfId="1" applyFont="true" applyBorder="true">
      <alignment horizontal="center" vertical="center"/>
    </xf>
    <xf numFmtId="0" fontId="3" borderId="3" xfId="1" applyFont="true" applyBorder="true">
      <alignment horizontal="center" vertical="center"/>
    </xf>
    <xf numFmtId="0" fontId="3" borderId="2" xfId="1" applyFont="true" applyBorder="true">
      <alignment horizontal="center"/>
    </xf>
    <xf numFmtId="0" fontId="3" xfId="1" applyFont="true"/>
    <xf numFmtId="191" fontId="3" xfId="1" applyNumberFormat="true" applyFont="true">
      <alignment horizontal="center" vertical="center"/>
    </xf>
    <xf numFmtId="191" fontId="5" xfId="1" applyNumberFormat="true" applyFont="true">
      <alignment horizontal="center" vertical="center"/>
    </xf>
    <xf numFmtId="0" fontId="3" xfId="2" applyFont="true"/>
    <xf numFmtId="191" fontId="5" borderId="3" xfId="1" applyNumberFormat="true" applyFont="true" applyBorder="true">
      <alignment horizontal="center" vertical="center"/>
    </xf>
    <xf numFmtId="189" fontId="5" xfId="1" applyNumberFormat="true" applyFont="true">
      <alignment horizontal="center" vertical="center"/>
    </xf>
    <xf numFmtId="190" fontId="3" xfId="1" applyNumberFormat="true" applyFont="true">
      <alignment horizontal="center" vertical="center"/>
    </xf>
    <xf numFmtId="190" fontId="5" xfId="1" applyNumberFormat="true" applyFont="true">
      <alignment horizontal="center" vertical="center"/>
    </xf>
    <xf numFmtId="189" fontId="3" xfId="1" applyNumberFormat="true" applyFont="true">
      <alignment horizontal="left"/>
    </xf>
    <xf numFmtId="189" fontId="3" xfId="1" applyNumberFormat="true" applyFont="true">
      <alignment horizontal="left" vertical="center"/>
    </xf>
    <xf numFmtId="189" fontId="3" xfId="1" applyNumberFormat="true" applyFont="true">
      <alignment vertical="center"/>
    </xf>
    <xf numFmtId="189" fontId="6" xfId="1" applyNumberFormat="true" applyFont="true"/>
    <xf numFmtId="0" fontId="7" xfId="2" applyFont="true">
      <alignment vertical="center"/>
    </xf>
    <xf numFmtId="189" fontId="8" borderId="2" xfId="1" applyNumberFormat="true" applyFont="true" applyBorder="true">
      <alignment vertical="center"/>
    </xf>
    <xf numFmtId="49" fontId="3" xfId="1" applyNumberFormat="true" applyFont="true">
      <alignment horizontal="center" vertical="center"/>
    </xf>
    <xf numFmtId="0" fontId="3" borderId="4" xfId="1" applyFont="true" applyBorder="true">
      <alignment horizontal="center"/>
    </xf>
    <xf numFmtId="191" fontId="5" xfId="1" applyNumberFormat="true" applyFont="true">
      <alignment vertical="center"/>
    </xf>
    <xf numFmtId="191" fontId="5" borderId="3" xfId="1" applyNumberFormat="true" applyFont="true" applyBorder="true">
      <alignment vertical="center"/>
    </xf>
    <xf numFmtId="189" fontId="5" xfId="1" applyNumberFormat="true" applyFont="true">
      <alignment horizontal="right" vertical="center"/>
    </xf>
    <xf numFmtId="0" fontId="0" xfId="2" applyFont="true"/>
    <xf numFmtId="189" fontId="3" borderId="3" xfId="1" applyNumberFormat="true" applyFont="true" applyBorder="true">
      <alignment horizontal="left" vertical="center"/>
    </xf>
    <xf numFmtId="191" fontId="3" borderId="5" xfId="1" applyNumberFormat="true" applyFont="true" applyBorder="true">
      <alignment horizontal="center" vertical="center" wrapText="true"/>
    </xf>
    <xf numFmtId="191" fontId="5" borderId="6" xfId="1" applyNumberFormat="true" applyFont="true" applyBorder="true">
      <alignment vertical="center"/>
    </xf>
    <xf numFmtId="191" fontId="5" borderId="6" xfId="1" applyNumberFormat="true" applyFont="true" applyBorder="true">
      <alignment horizontal="center" vertical="center"/>
    </xf>
    <xf numFmtId="191" fontId="5" borderId="7" xfId="1" applyNumberFormat="true" applyFont="true" applyBorder="true">
      <alignment vertical="center"/>
    </xf>
    <xf numFmtId="189" fontId="6" xfId="1" applyNumberFormat="true" applyFont="true">
      <alignment horizontal="center" vertical="center"/>
    </xf>
    <xf numFmtId="189" fontId="6" borderId="3" xfId="1" applyNumberFormat="true" applyFont="true" applyBorder="true">
      <alignment horizontal="left" vertical="center"/>
    </xf>
    <xf numFmtId="191" fontId="3" borderId="8" xfId="1" applyNumberFormat="true" applyFont="true" applyBorder="true">
      <alignment horizontal="center" vertical="center" wrapText="true"/>
    </xf>
    <xf numFmtId="191" fontId="3" borderId="9" xfId="1" applyNumberFormat="true" applyFont="true" applyBorder="true">
      <alignment horizontal="center" vertical="center" wrapText="true"/>
    </xf>
    <xf numFmtId="192" fontId="5" xfId="3" applyNumberFormat="true" applyFont="true">
      <alignment vertical="center"/>
    </xf>
    <xf numFmtId="193" fontId="3" fillId="2" borderId="10" xfId="1" applyNumberFormat="true" applyFont="true" applyFill="true" applyBorder="true">
      <alignment vertical="center"/>
    </xf>
    <xf numFmtId="191" fontId="3" borderId="3" xfId="1" applyNumberFormat="true" applyFont="true" applyBorder="true">
      <alignment horizontal="center" vertical="center" wrapText="true"/>
    </xf>
    <xf numFmtId="192" fontId="5" borderId="6" xfId="3" applyNumberFormat="true" applyFont="true" applyBorder="true">
      <alignment vertical="center"/>
    </xf>
    <xf numFmtId="49" fontId="6" borderId="3" xfId="1" applyNumberFormat="true" applyFont="true" applyBorder="true">
      <alignment horizontal="left" vertical="center"/>
    </xf>
    <xf numFmtId="189" fontId="9" borderId="2" xfId="1" applyNumberFormat="true" applyFont="true" applyBorder="true">
      <alignment vertical="center"/>
    </xf>
    <xf numFmtId="191" fontId="3" borderId="11" xfId="1" applyNumberFormat="true" applyFont="true" applyBorder="true">
      <alignment horizontal="center" vertical="center" wrapText="true"/>
    </xf>
    <xf numFmtId="193" fontId="5" fillId="2" borderId="10" xfId="1" applyNumberFormat="true" applyFont="true" applyFill="true" applyBorder="true">
      <alignment vertical="center" wrapText="true"/>
    </xf>
    <xf numFmtId="193" fontId="5" fillId="2" borderId="10" xfId="1" applyNumberFormat="true" applyFont="true" applyFill="true" applyBorder="true">
      <alignment vertical="center"/>
    </xf>
    <xf numFmtId="191" fontId="5" borderId="10" xfId="1" applyNumberFormat="true" applyFont="true" applyBorder="true">
      <alignment vertical="center"/>
    </xf>
    <xf numFmtId="191" fontId="5" borderId="11" xfId="1" applyNumberFormat="true" applyFont="true" applyBorder="true">
      <alignment vertical="center"/>
    </xf>
    <xf numFmtId="49" fontId="10" borderId="3" xfId="1" applyNumberFormat="true" applyFont="true" applyBorder="true">
      <alignment horizontal="right" vertical="center"/>
    </xf>
    <xf numFmtId="0" fontId="3" borderId="6" xfId="1" applyFont="true" applyBorder="true">
      <alignment horizontal="center" vertical="center"/>
    </xf>
    <xf numFmtId="192" fontId="5" borderId="12" xfId="3" applyNumberFormat="true" applyFont="true" applyBorder="true">
      <alignment vertical="center"/>
    </xf>
    <xf numFmtId="193" fontId="5" fillId="2" xfId="1" applyNumberFormat="true" applyFont="true" applyFill="true">
      <alignment vertical="center" wrapText="true"/>
    </xf>
    <xf numFmtId="191" fontId="5" fillId="2" xfId="1" applyNumberFormat="true" applyFont="true" applyFill="true">
      <alignment horizontal="center" vertical="center"/>
    </xf>
    <xf numFmtId="191" fontId="5" fillId="2" xfId="1" applyNumberFormat="true" applyFont="true" applyFill="true">
      <alignment vertical="center"/>
    </xf>
    <xf numFmtId="189" fontId="5" borderId="2" xfId="1" applyNumberFormat="true" applyFont="true" applyBorder="true">
      <alignment horizontal="right" vertical="center"/>
    </xf>
    <xf numFmtId="190" fontId="10" xfId="1" applyNumberFormat="true" applyFont="true">
      <alignment horizontal="center" vertical="center"/>
    </xf>
    <xf numFmtId="190" fontId="3" xfId="1" applyNumberFormat="true" applyFont="true">
      <alignment vertical="top" wrapText="true"/>
    </xf>
    <xf numFmtId="0" fontId="3" borderId="11" xfId="1" applyFont="true" applyBorder="true">
      <alignment horizontal="center" vertical="center"/>
    </xf>
    <xf numFmtId="193" fontId="3" fillId="2" xfId="1" applyNumberFormat="true" applyFont="true" applyFill="true">
      <alignment vertical="center"/>
    </xf>
    <xf numFmtId="193" fontId="5" fillId="2" xfId="1" applyNumberFormat="true" applyFont="true" applyFill="true">
      <alignment vertical="center"/>
    </xf>
    <xf numFmtId="193" fontId="3" fillId="2" xfId="1" applyNumberFormat="true" applyFont="true" applyFill="true">
      <alignment horizontal="left" vertical="center"/>
    </xf>
    <xf numFmtId="190" fontId="3" xfId="1" applyNumberFormat="true" applyFont="true">
      <alignment wrapText="true"/>
    </xf>
    <xf numFmtId="190" fontId="3" borderId="5" xfId="1" applyNumberFormat="true" applyFont="true" applyBorder="true">
      <alignment horizontal="center" vertical="center"/>
    </xf>
    <xf numFmtId="190" fontId="5" borderId="2" xfId="1" applyNumberFormat="true" applyFont="true" applyBorder="true">
      <alignment horizontal="right" vertical="center"/>
    </xf>
    <xf numFmtId="190" fontId="5" xfId="1" applyNumberFormat="true" applyFont="true">
      <alignment horizontal="right" vertical="center"/>
    </xf>
    <xf numFmtId="190" fontId="5" xfId="1" applyNumberFormat="true" applyFont="true"/>
    <xf numFmtId="49" fontId="10" borderId="11" xfId="1" applyNumberFormat="true" applyFont="true" applyBorder="true">
      <alignment horizontal="right" vertical="center"/>
    </xf>
    <xf numFmtId="190" fontId="3" borderId="8" xfId="1" applyNumberFormat="true" applyFont="true" applyBorder="true">
      <alignment horizontal="center" vertical="center"/>
    </xf>
    <xf numFmtId="189" fontId="3" borderId="2" xfId="1" applyNumberFormat="true" applyFont="true" applyBorder="true">
      <alignment horizontal="right" vertical="center"/>
    </xf>
    <xf numFmtId="189" fontId="3" xfId="1" applyNumberFormat="true" applyFont="true">
      <alignment horizontal="right" vertical="center"/>
    </xf>
    <xf numFmtId="0" fontId="5" xfId="1" applyFont="true"/>
    <xf numFmtId="191" fontId="3" borderId="1" xfId="1" applyNumberFormat="true" applyFont="true" applyBorder="true">
      <alignment horizontal="center" vertical="center" wrapText="true"/>
    </xf>
    <xf numFmtId="193" fontId="5" fillId="2" borderId="13" xfId="1" applyNumberFormat="true" applyFont="true" applyFill="true" applyBorder="true">
      <alignment vertical="center"/>
    </xf>
    <xf numFmtId="49" fontId="3" borderId="1" xfId="1" applyNumberFormat="true" applyFont="true" applyBorder="true">
      <alignment horizontal="center" vertical="center"/>
    </xf>
    <xf numFmtId="190" fontId="3" xfId="1" applyNumberFormat="true" applyFont="true">
      <alignment horizontal="right" vertical="center"/>
    </xf>
    <xf numFmtId="0" fontId="3" borderId="5" xfId="1" applyFont="true" applyBorder="true">
      <alignment horizontal="center" vertical="center"/>
    </xf>
    <xf numFmtId="193" fontId="3" fillId="2" borderId="6" xfId="1" applyNumberFormat="true" applyFont="true" applyFill="true" applyBorder="true">
      <alignment vertical="center"/>
    </xf>
    <xf numFmtId="193" fontId="5" fillId="2" borderId="6" xfId="1" applyNumberFormat="true" applyFont="true" applyFill="true" applyBorder="true">
      <alignment vertical="center"/>
    </xf>
    <xf numFmtId="0" fontId="5" borderId="2" xfId="1" applyFont="true" applyBorder="true">
      <alignment horizontal="right" vertical="center"/>
    </xf>
    <xf numFmtId="0" fontId="5" xfId="1" applyFont="true">
      <alignment horizontal="right" vertical="center"/>
    </xf>
    <xf numFmtId="190" fontId="5" xfId="1" applyNumberFormat="true" applyFont="true">
      <alignment vertical="center"/>
    </xf>
    <xf numFmtId="189" fontId="6" xfId="1" applyNumberFormat="true" applyFont="true">
      <alignment vertical="center"/>
    </xf>
    <xf numFmtId="189" fontId="2" fillId="2" xfId="1" applyNumberFormat="true" applyFont="true" applyFill="true">
      <alignment vertical="center"/>
    </xf>
    <xf numFmtId="191" fontId="5" fillId="2" xfId="1" applyNumberFormat="true" applyFont="true" applyFill="true">
      <alignment vertical="center" wrapText="true"/>
    </xf>
    <xf numFmtId="192" fontId="5" fillId="2" xfId="1" applyNumberFormat="true" applyFont="true" applyFill="true">
      <alignment vertical="center"/>
    </xf>
    <xf numFmtId="0" fontId="0" fillId="2" xfId="2" applyFont="true" applyFill="true"/>
    <xf numFmtId="191" fontId="2" fillId="2" xfId="1" applyNumberFormat="true" applyFont="true" applyFill="true">
      <alignment vertical="center" wrapText="true"/>
    </xf>
    <xf numFmtId="191" fontId="11" fillId="2" xfId="1" applyNumberFormat="true" applyFont="true" applyFill="true">
      <alignment vertical="center"/>
    </xf>
  </cellXfs>
  <cellStyles count="4">
    <cellStyle name="Normal" xfId="0" builtinId="0"/>
    <cellStyle name="一般 2" xfId="1"/>
    <cellStyle name="一般" xfId="2"/>
    <cellStyle name="千分位" xfId="3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N96"/>
  <sheetViews>
    <sheetView zoomScale="60" topLeftCell="A1" workbookViewId="0" showGridLines="1" showRowColHeaders="1">
      <selection activeCell="H7" sqref="H7:H7"/>
    </sheetView>
  </sheetViews>
  <sheetFormatPr customHeight="false" defaultColWidth="9.57421875" defaultRowHeight="14.5"/>
  <cols>
    <col min="1" max="1" bestFit="false" customWidth="true" width="12.57421875" hidden="false" outlineLevel="0"/>
    <col min="2" max="2" bestFit="false" customWidth="true" width="15.28125" hidden="false" outlineLevel="0"/>
    <col min="3" max="3" bestFit="false" customWidth="true" width="12.140625" hidden="false" outlineLevel="0"/>
    <col min="4" max="4" bestFit="false" customWidth="true" width="19.7109375" hidden="false" outlineLevel="0"/>
    <col min="5" max="5" bestFit="false" customWidth="true" width="11.8515625" hidden="false" outlineLevel="0"/>
    <col min="6" max="6" bestFit="false" customWidth="true" width="19.28125" hidden="false" outlineLevel="0"/>
    <col min="7" max="7" bestFit="false" customWidth="true" width="11.8515625" hidden="false" outlineLevel="0"/>
    <col min="8" max="8" bestFit="false" customWidth="true" width="16.28125" hidden="false" outlineLevel="0"/>
    <col min="9" max="9" bestFit="false" customWidth="true" width="9.7109375" hidden="false" outlineLevel="0"/>
    <col min="10" max="10" bestFit="false" customWidth="true" width="19.421875" hidden="false" outlineLevel="0"/>
    <col min="11" max="11" bestFit="false" customWidth="true" width="19.57421875" hidden="false" outlineLevel="0"/>
    <col min="12" max="12" bestFit="false" customWidth="true" width="20.7109375" hidden="false" outlineLevel="0"/>
    <col min="13" max="13" bestFit="false" customWidth="true" width="12.140625" hidden="false" outlineLevel="0"/>
  </cols>
  <sheetData>
    <row r="1" ht="20.15" customHeight="true">
      <c r="A1" s="4" t="s">
        <v>0</v>
      </c>
      <c r="B1" s="14"/>
      <c r="C1" s="14"/>
      <c r="D1" s="34"/>
      <c r="E1" s="34"/>
      <c r="F1" s="34"/>
      <c r="G1" s="34"/>
      <c r="H1" s="34"/>
      <c r="I1" s="14"/>
      <c r="J1" s="28"/>
      <c r="K1" s="4" t="s">
        <v>43</v>
      </c>
      <c r="L1" s="4" t="s">
        <v>45</v>
      </c>
    </row>
    <row r="2" ht="20.15" customHeight="true">
      <c r="A2" s="4" t="s">
        <v>1</v>
      </c>
      <c r="B2" s="21" t="s">
        <v>19</v>
      </c>
      <c r="C2" s="29"/>
      <c r="D2" s="35"/>
      <c r="E2" s="35"/>
      <c r="F2" s="42"/>
      <c r="G2" s="49"/>
      <c r="H2" s="49"/>
      <c r="I2" s="49"/>
      <c r="J2" s="67"/>
      <c r="K2" s="4" t="s">
        <v>44</v>
      </c>
      <c r="L2" s="74" t="s">
        <v>46</v>
      </c>
    </row>
    <row r="3" ht="30" customHeight="true">
      <c r="B3" s="22"/>
      <c r="C3" s="22"/>
      <c r="D3" s="22"/>
      <c r="E3" s="22"/>
      <c r="F3" s="43" t="s">
        <v>36</v>
      </c>
      <c r="G3" s="22"/>
      <c r="H3" s="22"/>
      <c r="I3" s="22"/>
      <c r="J3" s="22"/>
      <c r="K3" s="22"/>
      <c r="L3" s="22"/>
      <c r="M3" s="82"/>
    </row>
    <row r="4" ht="20.15" customHeight="true">
      <c r="A4" s="5"/>
      <c r="B4" s="23" t="s">
        <v>20</v>
      </c>
      <c r="C4" s="15"/>
      <c r="D4" s="15"/>
      <c r="E4" s="15"/>
      <c r="F4" s="15"/>
      <c r="G4" s="15"/>
      <c r="H4" s="15"/>
      <c r="I4" s="15"/>
      <c r="J4" s="15"/>
      <c r="K4" s="15"/>
      <c r="L4" s="75" t="s">
        <v>47</v>
      </c>
    </row>
    <row r="5" ht="20.15" customHeight="true">
      <c r="A5" s="6" t="s">
        <v>2</v>
      </c>
      <c r="B5" s="6"/>
      <c r="C5" s="30" t="s">
        <v>32</v>
      </c>
      <c r="D5" s="36"/>
      <c r="E5" s="36"/>
      <c r="F5" s="36"/>
      <c r="G5" s="36"/>
      <c r="H5" s="37"/>
      <c r="I5" s="63" t="s">
        <v>40</v>
      </c>
      <c r="J5" s="68"/>
      <c r="K5" s="68"/>
      <c r="L5" s="68"/>
      <c r="M5" s="83"/>
      <c r="N5" s="86"/>
    </row>
    <row r="6" ht="20.15" customHeight="true">
      <c r="A6" s="7"/>
      <c r="B6" s="7"/>
      <c r="C6" s="30" t="s">
        <v>33</v>
      </c>
      <c r="D6" s="37"/>
      <c r="E6" s="40" t="s">
        <v>35</v>
      </c>
      <c r="F6" s="44"/>
      <c r="G6" s="50" t="s">
        <v>37</v>
      </c>
      <c r="H6" s="58"/>
      <c r="I6" s="30" t="s">
        <v>33</v>
      </c>
      <c r="J6" s="37"/>
      <c r="K6" s="72" t="s">
        <v>35</v>
      </c>
      <c r="L6" s="76" t="s">
        <v>37</v>
      </c>
      <c r="M6" s="84"/>
      <c r="N6" s="87"/>
    </row>
    <row r="7" ht="20.15" customHeight="true">
      <c r="A7" s="8" t="s">
        <v>3</v>
      </c>
      <c r="B7" s="24"/>
      <c r="C7" s="31"/>
      <c r="D7" s="38" t="n">
        <f>(((((((((D8+D19)+D20)+D21)+D22)+D23)+D24)+D25)+D26)+D27)+D28</f>
        <v>129340426000</v>
      </c>
      <c r="E7" s="41"/>
      <c r="F7" s="38" t="n">
        <f>(((((((((F8+F19)+F20)+F21)+F22)+F23)+F24)+F25)+F26)+F27)+F28</f>
        <v>128886289000</v>
      </c>
      <c r="G7" s="51"/>
      <c r="H7" s="38" t="n">
        <f>(((((((((H8+H19)+H20)+H21)+H22)+H23)+H24)+H25)+H26)+H27)+H28</f>
        <v>454137000</v>
      </c>
      <c r="I7" s="41"/>
      <c r="J7" s="46" t="n">
        <f>(((((((((J8+J19)+J20)+J21)+J22)+J23)+J24)+J25)+J26)+J27)+J28</f>
        <v>134380047000</v>
      </c>
      <c r="K7" s="73" t="n">
        <f>(((((((((K8+K19)+K20)+K21)+K22)+K23)+K24)+K25)+K26)+K27)+K28</f>
        <v>133905030000</v>
      </c>
      <c r="L7" s="60" t="n">
        <f>(((((((((L8+L19)+L20)+L21)+L22)+L23)+L24)+L25)+L26)+L27)+L28</f>
        <v>475017000</v>
      </c>
      <c r="M7" s="85"/>
      <c r="N7" s="86"/>
    </row>
    <row r="8" ht="20.15" customHeight="true">
      <c r="A8" s="9" t="s">
        <v>4</v>
      </c>
      <c r="B8" s="25"/>
      <c r="C8" s="31"/>
      <c r="D8" s="38" t="n">
        <f>F8+H8</f>
        <v>72733182000</v>
      </c>
      <c r="E8" s="31"/>
      <c r="F8" s="45" t="n">
        <f>SUM(F9:F18)</f>
        <v>72733182000</v>
      </c>
      <c r="G8" s="52"/>
      <c r="H8" s="59" t="n">
        <f>SUM(H9:H18)</f>
        <v>0</v>
      </c>
      <c r="I8" s="31"/>
      <c r="J8" s="46" t="n">
        <f>K8+L8</f>
        <v>74487540000</v>
      </c>
      <c r="K8" s="60" t="n">
        <f>SUM(K9:K18)</f>
        <v>74487540000</v>
      </c>
      <c r="L8" s="77" t="n">
        <f>SUM(L9:L18)</f>
        <v>0</v>
      </c>
      <c r="M8" s="60"/>
      <c r="N8" s="54"/>
    </row>
    <row r="9" ht="20.15" customHeight="true">
      <c r="B9" s="9" t="s">
        <v>21</v>
      </c>
      <c r="C9" s="32"/>
      <c r="D9" s="38" t="n">
        <f>F9+H9</f>
        <v>1517000000</v>
      </c>
      <c r="E9" s="32"/>
      <c r="F9" s="46" t="n">
        <v>1517000000</v>
      </c>
      <c r="G9" s="53"/>
      <c r="H9" s="59" t="n">
        <v>0</v>
      </c>
      <c r="I9" s="32"/>
      <c r="J9" s="46" t="n">
        <f>K9+L9</f>
        <v>1517000000</v>
      </c>
      <c r="K9" s="46" t="n">
        <v>1517000000</v>
      </c>
      <c r="L9" s="77" t="n">
        <v>0</v>
      </c>
      <c r="M9" s="60"/>
      <c r="N9" s="54"/>
    </row>
    <row r="10" ht="20.15" customHeight="true">
      <c r="A10" s="10"/>
      <c r="B10" s="9" t="s">
        <v>22</v>
      </c>
      <c r="C10" s="32"/>
      <c r="D10" s="38" t="n">
        <f>F10+H10</f>
        <v>890461000</v>
      </c>
      <c r="E10" s="32"/>
      <c r="F10" s="46" t="n">
        <v>890461000</v>
      </c>
      <c r="G10" s="53"/>
      <c r="H10" s="59" t="n">
        <v>0</v>
      </c>
      <c r="I10" s="32"/>
      <c r="J10" s="46" t="n">
        <f>K10+L10</f>
        <v>890461000</v>
      </c>
      <c r="K10" s="46" t="n">
        <v>890461000</v>
      </c>
      <c r="L10" s="77" t="n">
        <v>0</v>
      </c>
      <c r="M10" s="60"/>
      <c r="N10" s="54"/>
    </row>
    <row r="11" ht="20.15" customHeight="true">
      <c r="A11" s="10"/>
      <c r="B11" s="9" t="s">
        <v>23</v>
      </c>
      <c r="C11" s="32"/>
      <c r="D11" s="38" t="n">
        <f>F11+H11</f>
        <v>1200000000</v>
      </c>
      <c r="E11" s="32"/>
      <c r="F11" s="46" t="n">
        <v>1200000000</v>
      </c>
      <c r="G11" s="53"/>
      <c r="H11" s="59" t="n">
        <v>0</v>
      </c>
      <c r="I11" s="32"/>
      <c r="J11" s="46" t="n">
        <f>K11+L11</f>
        <v>1200000000</v>
      </c>
      <c r="K11" s="46" t="n">
        <v>1200000000</v>
      </c>
      <c r="L11" s="77" t="n">
        <v>0</v>
      </c>
      <c r="M11" s="60"/>
      <c r="N11" s="54"/>
    </row>
    <row r="12" ht="20.15" customHeight="true">
      <c r="A12" s="11"/>
      <c r="B12" s="9" t="s">
        <v>24</v>
      </c>
      <c r="C12" s="32"/>
      <c r="D12" s="38" t="n">
        <f>F12+H12</f>
        <v>9083588000</v>
      </c>
      <c r="E12" s="32"/>
      <c r="F12" s="46" t="n">
        <v>9083588000</v>
      </c>
      <c r="G12" s="54"/>
      <c r="H12" s="59" t="n">
        <v>0</v>
      </c>
      <c r="I12" s="31"/>
      <c r="J12" s="46" t="n">
        <f>K12+L12</f>
        <v>9083588000</v>
      </c>
      <c r="K12" s="46" t="n">
        <v>9083588000</v>
      </c>
      <c r="L12" s="77" t="n">
        <v>0</v>
      </c>
      <c r="M12" s="60"/>
      <c r="N12" s="54"/>
    </row>
    <row r="13" ht="20.15" customHeight="true">
      <c r="B13" s="9" t="s">
        <v>25</v>
      </c>
      <c r="C13" s="32"/>
      <c r="D13" s="38" t="n">
        <f>F13+H13</f>
        <v>21472434000</v>
      </c>
      <c r="E13" s="32"/>
      <c r="F13" s="46" t="n">
        <v>21472434000</v>
      </c>
      <c r="G13" s="54"/>
      <c r="H13" s="59" t="n">
        <v>0</v>
      </c>
      <c r="I13" s="31"/>
      <c r="J13" s="46" t="n">
        <f>K13+L13</f>
        <v>21472434000</v>
      </c>
      <c r="K13" s="46" t="n">
        <v>21472434000</v>
      </c>
      <c r="L13" s="77" t="n">
        <v>0</v>
      </c>
      <c r="M13" s="60"/>
      <c r="N13" s="54"/>
    </row>
    <row r="14" ht="20.15" customHeight="true">
      <c r="B14" s="9" t="s">
        <v>26</v>
      </c>
      <c r="C14" s="32"/>
      <c r="D14" s="38" t="n">
        <f>F14+H14</f>
        <v>9287469000</v>
      </c>
      <c r="E14" s="32"/>
      <c r="F14" s="46" t="n">
        <v>9287469000</v>
      </c>
      <c r="G14" s="54"/>
      <c r="H14" s="59" t="n">
        <v>0</v>
      </c>
      <c r="I14" s="31"/>
      <c r="J14" s="46" t="n">
        <f>K14+L14</f>
        <v>9287469000</v>
      </c>
      <c r="K14" s="46" t="n">
        <v>9287469000</v>
      </c>
      <c r="L14" s="77" t="n">
        <v>0</v>
      </c>
      <c r="M14" s="60"/>
      <c r="N14" s="54"/>
    </row>
    <row r="15" ht="20.15" customHeight="true">
      <c r="A15" s="11"/>
      <c r="B15" s="9" t="s">
        <v>27</v>
      </c>
      <c r="C15" s="32"/>
      <c r="D15" s="38" t="n">
        <f>F15+H15</f>
        <v>1862812000</v>
      </c>
      <c r="E15" s="32"/>
      <c r="F15" s="46" t="n">
        <v>1862812000</v>
      </c>
      <c r="G15" s="54"/>
      <c r="H15" s="59" t="n">
        <v>0</v>
      </c>
      <c r="I15" s="31"/>
      <c r="J15" s="46" t="n">
        <f>K15+L15</f>
        <v>1862812000</v>
      </c>
      <c r="K15" s="46" t="n">
        <v>1862812000</v>
      </c>
      <c r="L15" s="77" t="n">
        <v>0</v>
      </c>
      <c r="M15" s="60"/>
      <c r="N15" s="54"/>
    </row>
    <row r="16" ht="20.15" customHeight="true">
      <c r="A16" s="11"/>
      <c r="B16" s="9" t="s">
        <v>28</v>
      </c>
      <c r="C16" s="32"/>
      <c r="D16" s="38" t="n">
        <f>F16+H16</f>
        <v>118274000</v>
      </c>
      <c r="E16" s="32"/>
      <c r="F16" s="46" t="n">
        <v>118274000</v>
      </c>
      <c r="G16" s="54"/>
      <c r="H16" s="59" t="n">
        <v>0</v>
      </c>
      <c r="I16" s="31"/>
      <c r="J16" s="46" t="n">
        <f>K16+L16</f>
        <v>118274000</v>
      </c>
      <c r="K16" s="46" t="n">
        <v>118274000</v>
      </c>
      <c r="L16" s="77" t="n">
        <v>0</v>
      </c>
      <c r="M16" s="60"/>
      <c r="N16" s="54"/>
    </row>
    <row r="17" ht="20.15" customHeight="true">
      <c r="B17" s="9" t="s">
        <v>29</v>
      </c>
      <c r="C17" s="32"/>
      <c r="D17" s="38" t="n">
        <f>F17+H17</f>
        <v>27301144000</v>
      </c>
      <c r="E17" s="32"/>
      <c r="F17" s="46" t="n">
        <v>27301144000</v>
      </c>
      <c r="G17" s="53"/>
      <c r="H17" s="59" t="n">
        <v>0</v>
      </c>
      <c r="I17" s="32"/>
      <c r="J17" s="46" t="n">
        <f>K17+L17</f>
        <v>29055502000</v>
      </c>
      <c r="K17" s="60" t="n">
        <f>27301144000+1754358000</f>
        <v>29055502000</v>
      </c>
      <c r="L17" s="77" t="n">
        <v>0</v>
      </c>
      <c r="M17" s="60"/>
      <c r="N17" s="54"/>
    </row>
    <row r="18" ht="20.15" customHeight="true">
      <c r="B18" s="9" t="s">
        <v>30</v>
      </c>
      <c r="C18" s="32"/>
      <c r="D18" s="39" t="n">
        <f>F18+H18</f>
        <v>0</v>
      </c>
      <c r="E18" s="32"/>
      <c r="F18" s="39" t="n">
        <v>0</v>
      </c>
      <c r="G18" s="54"/>
      <c r="H18" s="59" t="n">
        <v>0</v>
      </c>
      <c r="I18" s="31"/>
      <c r="J18" s="39" t="n">
        <f>K18+L18</f>
        <v>0</v>
      </c>
      <c r="K18" s="59" t="n">
        <v>0</v>
      </c>
      <c r="L18" s="77" t="n">
        <v>0</v>
      </c>
      <c r="M18" s="60"/>
      <c r="N18" s="54"/>
    </row>
    <row r="19" ht="20.15" customHeight="true">
      <c r="A19" s="9" t="s">
        <v>5</v>
      </c>
      <c r="B19" s="25"/>
      <c r="C19" s="31"/>
      <c r="D19" s="39" t="n">
        <f>F19+H19</f>
        <v>0</v>
      </c>
      <c r="E19" s="31"/>
      <c r="F19" s="39" t="n">
        <v>0</v>
      </c>
      <c r="G19" s="54"/>
      <c r="H19" s="59" t="n">
        <v>0</v>
      </c>
      <c r="I19" s="31"/>
      <c r="J19" s="39" t="n">
        <f>K19+L19</f>
        <v>0</v>
      </c>
      <c r="K19" s="59" t="n">
        <v>0</v>
      </c>
      <c r="L19" s="77" t="n">
        <v>0</v>
      </c>
      <c r="M19" s="60"/>
      <c r="N19" s="54"/>
    </row>
    <row r="20" ht="20.15" customHeight="true">
      <c r="A20" s="9" t="s">
        <v>6</v>
      </c>
      <c r="B20" s="25"/>
      <c r="C20" s="31"/>
      <c r="D20" s="38" t="n">
        <f>F20+H20</f>
        <v>2019398000</v>
      </c>
      <c r="E20" s="31"/>
      <c r="F20" s="46" t="n">
        <v>2019398000</v>
      </c>
      <c r="G20" s="54"/>
      <c r="H20" s="59" t="n">
        <v>0</v>
      </c>
      <c r="I20" s="31"/>
      <c r="J20" s="46" t="n">
        <f>K20+L20</f>
        <v>2019398000</v>
      </c>
      <c r="K20" s="46" t="n">
        <v>2019398000</v>
      </c>
      <c r="L20" s="77" t="n">
        <v>0</v>
      </c>
      <c r="M20" s="60"/>
      <c r="N20" s="54"/>
    </row>
    <row r="21" ht="20.15" customHeight="true">
      <c r="A21" s="9" t="s">
        <v>7</v>
      </c>
      <c r="B21" s="25"/>
      <c r="C21" s="31"/>
      <c r="D21" s="38" t="n">
        <f>F21+H21</f>
        <v>4742224000</v>
      </c>
      <c r="E21" s="31"/>
      <c r="F21" s="46" t="n">
        <v>4742224000</v>
      </c>
      <c r="G21" s="54"/>
      <c r="H21" s="59" t="n">
        <v>0</v>
      </c>
      <c r="I21" s="31"/>
      <c r="J21" s="46" t="n">
        <f>K21+L21</f>
        <v>4795582000</v>
      </c>
      <c r="K21" s="46" t="n">
        <f>4742224000+53358000</f>
        <v>4795582000</v>
      </c>
      <c r="L21" s="77" t="n">
        <v>0</v>
      </c>
      <c r="M21" s="60"/>
      <c r="N21" s="54"/>
    </row>
    <row r="22" ht="20.15" customHeight="true">
      <c r="A22" s="9" t="s">
        <v>8</v>
      </c>
      <c r="B22" s="11"/>
      <c r="C22" s="31"/>
      <c r="D22" s="39" t="n">
        <f>F22+H22</f>
        <v>0</v>
      </c>
      <c r="E22" s="31"/>
      <c r="F22" s="39" t="n">
        <v>0</v>
      </c>
      <c r="G22" s="54"/>
      <c r="H22" s="59" t="n">
        <v>0</v>
      </c>
      <c r="I22" s="31"/>
      <c r="J22" s="39" t="n">
        <f>K22+L22</f>
        <v>0</v>
      </c>
      <c r="K22" s="59" t="n">
        <v>0</v>
      </c>
      <c r="L22" s="77" t="n">
        <v>0</v>
      </c>
      <c r="M22" s="60"/>
      <c r="N22" s="54"/>
    </row>
    <row r="23" ht="20.15" customHeight="true">
      <c r="A23" s="9" t="s">
        <v>9</v>
      </c>
      <c r="B23" s="11"/>
      <c r="C23" s="32"/>
      <c r="D23" s="38" t="n">
        <f>F23+H23</f>
        <v>1027296000</v>
      </c>
      <c r="E23" s="32"/>
      <c r="F23" s="46" t="n">
        <v>573159000</v>
      </c>
      <c r="G23" s="53"/>
      <c r="H23" s="60" t="n">
        <v>454137000</v>
      </c>
      <c r="I23" s="32"/>
      <c r="J23" s="46" t="n">
        <f>K23+L23</f>
        <v>1023989000</v>
      </c>
      <c r="K23" s="60" t="n">
        <f>573159000-24187000</f>
        <v>548972000</v>
      </c>
      <c r="L23" s="78" t="n">
        <f>454137000+20880000</f>
        <v>475017000</v>
      </c>
      <c r="M23" s="60"/>
      <c r="N23" s="88"/>
    </row>
    <row r="24" ht="20.15" customHeight="true">
      <c r="A24" s="9" t="s">
        <v>10</v>
      </c>
      <c r="B24" s="11"/>
      <c r="C24" s="32"/>
      <c r="D24" s="38" t="n">
        <f>F24+H24</f>
        <v>12509205000</v>
      </c>
      <c r="E24" s="32"/>
      <c r="F24" s="46" t="n">
        <v>12509205000</v>
      </c>
      <c r="G24" s="53"/>
      <c r="H24" s="61" t="n">
        <v>0</v>
      </c>
      <c r="I24" s="32"/>
      <c r="J24" s="46" t="n">
        <f>K24+L24</f>
        <v>12509205000</v>
      </c>
      <c r="K24" s="46" t="n">
        <v>12509205000</v>
      </c>
      <c r="L24" s="77" t="n">
        <v>0</v>
      </c>
      <c r="M24" s="60"/>
      <c r="N24" s="54"/>
    </row>
    <row r="25" ht="20.15" customHeight="true">
      <c r="A25" s="9" t="s">
        <v>11</v>
      </c>
      <c r="B25" s="25"/>
      <c r="C25" s="32"/>
      <c r="D25" s="38" t="n">
        <f>F25+H25</f>
        <v>33048963000</v>
      </c>
      <c r="E25" s="32"/>
      <c r="F25" s="46" t="n">
        <v>33048963000</v>
      </c>
      <c r="G25" s="53"/>
      <c r="H25" s="61" t="n">
        <v>0</v>
      </c>
      <c r="I25" s="32"/>
      <c r="J25" s="46" t="n">
        <f>K25+L25</f>
        <v>35991559000</v>
      </c>
      <c r="K25" s="46" t="n">
        <f>33048963000+2942596000</f>
        <v>35991559000</v>
      </c>
      <c r="L25" s="77" t="n">
        <v>0</v>
      </c>
      <c r="M25" s="60"/>
      <c r="N25" s="54"/>
    </row>
    <row r="26" ht="20.15" customHeight="true">
      <c r="A26" s="9" t="s">
        <v>12</v>
      </c>
      <c r="B26" s="25"/>
      <c r="C26" s="31"/>
      <c r="D26" s="38" t="n">
        <f>F26+H26</f>
        <v>453869000</v>
      </c>
      <c r="E26" s="31"/>
      <c r="F26" s="46" t="n">
        <v>453869000</v>
      </c>
      <c r="G26" s="54"/>
      <c r="H26" s="61" t="n">
        <v>0</v>
      </c>
      <c r="I26" s="31"/>
      <c r="J26" s="46" t="n">
        <f>K26+L26</f>
        <v>579711000</v>
      </c>
      <c r="K26" s="46" t="n">
        <f>453869000+125842000</f>
        <v>579711000</v>
      </c>
      <c r="L26" s="77" t="n">
        <v>0</v>
      </c>
      <c r="M26" s="60"/>
      <c r="N26" s="54"/>
    </row>
    <row r="27" ht="20.15" customHeight="true">
      <c r="A27" s="12" t="s">
        <v>13</v>
      </c>
      <c r="B27" s="25"/>
      <c r="C27" s="31"/>
      <c r="D27" s="39" t="n">
        <f>F27+H27</f>
        <v>0</v>
      </c>
      <c r="E27" s="31"/>
      <c r="F27" s="39" t="n">
        <v>0</v>
      </c>
      <c r="G27" s="54"/>
      <c r="H27" s="61" t="n">
        <v>0</v>
      </c>
      <c r="I27" s="31"/>
      <c r="J27" s="39" t="n">
        <f>K27+L27</f>
        <v>0</v>
      </c>
      <c r="K27" s="59" t="n">
        <v>0</v>
      </c>
      <c r="L27" s="77" t="n">
        <v>0</v>
      </c>
      <c r="M27" s="60"/>
      <c r="N27" s="54"/>
    </row>
    <row r="28" ht="20.15" customHeight="true">
      <c r="A28" s="9" t="s">
        <v>14</v>
      </c>
      <c r="B28" s="25"/>
      <c r="C28" s="31"/>
      <c r="D28" s="38" t="n">
        <f>F28+H28</f>
        <v>2806289000</v>
      </c>
      <c r="E28" s="31"/>
      <c r="F28" s="46" t="n">
        <v>2806289000</v>
      </c>
      <c r="G28" s="25"/>
      <c r="H28" s="61" t="n">
        <v>0</v>
      </c>
      <c r="I28" s="31"/>
      <c r="J28" s="46" t="n">
        <f>K28+L28</f>
        <v>2973063000</v>
      </c>
      <c r="K28" s="46" t="n">
        <f>2806289000+166774000</f>
        <v>2973063000</v>
      </c>
      <c r="L28" s="77" t="n">
        <v>0</v>
      </c>
      <c r="M28" s="86"/>
      <c r="N28" s="86"/>
    </row>
    <row r="29" ht="20.15" customHeight="true">
      <c r="A29" s="11"/>
      <c r="B29" s="25"/>
      <c r="C29" s="31"/>
      <c r="D29" s="25"/>
      <c r="E29" s="31"/>
      <c r="F29" s="47"/>
      <c r="G29" s="25"/>
      <c r="H29" s="25"/>
      <c r="I29" s="31"/>
      <c r="J29" s="47"/>
      <c r="K29" s="47"/>
      <c r="L29" s="25"/>
      <c r="M29" s="86"/>
      <c r="N29" s="86"/>
    </row>
    <row r="30" ht="20.15" customHeight="true">
      <c r="A30" s="11"/>
      <c r="B30" s="25"/>
      <c r="C30" s="31"/>
      <c r="D30" s="25"/>
      <c r="E30" s="31"/>
      <c r="F30" s="47"/>
      <c r="G30" s="25"/>
      <c r="H30" s="25"/>
      <c r="I30" s="31"/>
      <c r="J30" s="47"/>
      <c r="K30" s="47"/>
      <c r="L30" s="25"/>
      <c r="M30" s="86"/>
      <c r="N30" s="86"/>
    </row>
    <row r="31" ht="20.15" customHeight="true">
      <c r="A31" s="13"/>
      <c r="B31" s="26"/>
      <c r="C31" s="33"/>
      <c r="D31" s="26"/>
      <c r="E31" s="33"/>
      <c r="F31" s="48"/>
      <c r="G31" s="26"/>
      <c r="H31" s="26"/>
      <c r="I31" s="33"/>
      <c r="J31" s="48"/>
      <c r="K31" s="48"/>
      <c r="L31" s="26"/>
      <c r="M31" s="86"/>
      <c r="N31" s="86"/>
    </row>
    <row r="32" ht="20.15" customHeight="true">
      <c r="A32" s="14"/>
      <c r="B32" s="27"/>
      <c r="C32" s="27"/>
      <c r="D32" s="27"/>
      <c r="E32" s="27"/>
      <c r="F32" s="27"/>
      <c r="G32" s="55"/>
      <c r="H32" s="55"/>
      <c r="I32" s="64"/>
      <c r="J32" s="69" t="s">
        <v>41</v>
      </c>
      <c r="K32" s="69"/>
      <c r="L32" s="79"/>
    </row>
    <row r="33" ht="20.15" customHeight="true">
      <c r="A33" s="14"/>
      <c r="B33" s="27"/>
      <c r="C33" s="27"/>
      <c r="D33" s="27"/>
      <c r="E33" s="27"/>
      <c r="F33" s="27"/>
      <c r="G33" s="27"/>
      <c r="H33" s="27"/>
      <c r="I33" s="65"/>
      <c r="J33" s="70"/>
      <c r="K33" s="70"/>
      <c r="L33" s="80"/>
    </row>
    <row r="34" ht="20.15" customHeight="true">
      <c r="A34" s="14"/>
      <c r="B34" s="27"/>
      <c r="C34" s="27"/>
      <c r="D34" s="27"/>
      <c r="E34" s="27"/>
      <c r="F34" s="27"/>
      <c r="G34" s="27"/>
      <c r="H34" s="27"/>
      <c r="I34" s="65"/>
      <c r="J34" s="70"/>
      <c r="K34" s="70"/>
      <c r="L34" s="80"/>
    </row>
    <row r="35" ht="20.15" customHeight="true">
      <c r="A35" s="15" t="s">
        <v>15</v>
      </c>
      <c r="B35" s="28"/>
      <c r="C35" s="28"/>
      <c r="D35" s="15" t="s">
        <v>34</v>
      </c>
      <c r="E35" s="15"/>
      <c r="F35" s="16"/>
      <c r="G35" s="56" t="s">
        <v>38</v>
      </c>
      <c r="H35" s="62"/>
      <c r="I35" s="65"/>
      <c r="J35" s="15" t="s">
        <v>42</v>
      </c>
      <c r="K35" s="15"/>
    </row>
    <row r="36" ht="20.15" customHeight="true">
      <c r="A36" s="16"/>
      <c r="B36" s="28"/>
      <c r="C36" s="28"/>
      <c r="D36" s="16"/>
      <c r="E36" s="16"/>
      <c r="F36" s="16"/>
      <c r="G36" s="56" t="s">
        <v>39</v>
      </c>
      <c r="H36" s="57"/>
      <c r="I36" s="65"/>
      <c r="J36" s="16"/>
      <c r="K36" s="16"/>
      <c r="L36" s="81"/>
    </row>
    <row r="37" ht="20.15" customHeight="true">
      <c r="A37" s="16"/>
      <c r="B37" s="28"/>
      <c r="C37" s="28"/>
      <c r="D37" s="16"/>
      <c r="E37" s="16"/>
      <c r="F37" s="16"/>
      <c r="G37" s="57"/>
      <c r="H37" s="57"/>
      <c r="I37" s="65"/>
      <c r="J37" s="16"/>
      <c r="K37" s="16"/>
      <c r="L37" s="81"/>
    </row>
    <row r="38" ht="20.15" customHeight="true">
      <c r="A38" s="16"/>
      <c r="B38" s="28"/>
      <c r="C38" s="28"/>
      <c r="D38" s="16"/>
      <c r="E38" s="16"/>
      <c r="F38" s="16"/>
      <c r="G38" s="57"/>
      <c r="H38" s="57"/>
      <c r="I38" s="65"/>
      <c r="J38" s="16"/>
      <c r="K38" s="16"/>
      <c r="L38" s="81"/>
    </row>
    <row r="39" ht="20.15" customHeight="true">
      <c r="A39" s="17" t="s">
        <v>16</v>
      </c>
      <c r="B39" s="28"/>
      <c r="C39" s="28"/>
      <c r="D39" s="16"/>
      <c r="E39" s="16"/>
      <c r="F39" s="16"/>
      <c r="G39" s="57"/>
      <c r="H39" s="57"/>
      <c r="I39" s="65"/>
      <c r="J39" s="16"/>
      <c r="K39" s="16"/>
      <c r="L39" s="81"/>
    </row>
    <row r="40" ht="20.15" customHeight="true">
      <c r="A40" s="18" t="s">
        <v>17</v>
      </c>
      <c r="B40" s="18" t="s">
        <v>31</v>
      </c>
      <c r="C40" s="28"/>
      <c r="D40" s="28"/>
      <c r="E40" s="28"/>
      <c r="F40" s="28"/>
      <c r="G40" s="28"/>
      <c r="H40" s="28"/>
      <c r="I40" s="66"/>
      <c r="J40" s="71"/>
      <c r="K40" s="71"/>
      <c r="L40" s="71"/>
    </row>
    <row r="41" ht="20.15" customHeight="true">
      <c r="A41" s="19" t="s">
        <v>18</v>
      </c>
      <c r="I41" s="65"/>
      <c r="J41" s="65"/>
      <c r="K41" s="65"/>
      <c r="L41" s="65"/>
    </row>
    <row r="42" ht="20.15" customHeight="true">
      <c r="I42" s="66"/>
    </row>
    <row r="43">
      <c r="A43" s="20"/>
    </row>
    <row r="44">
      <c r="A44" s="20"/>
    </row>
    <row r="45">
      <c r="A45" s="20"/>
    </row>
    <row r="46">
      <c r="A46" s="20"/>
    </row>
    <row r="47">
      <c r="A47" s="20"/>
    </row>
    <row r="48">
      <c r="A48" s="20"/>
    </row>
    <row r="49">
      <c r="A49" s="20"/>
    </row>
    <row r="50">
      <c r="A50" s="20"/>
    </row>
    <row r="51">
      <c r="A51" s="20"/>
    </row>
    <row r="52">
      <c r="A52" s="20"/>
    </row>
    <row r="53">
      <c r="A53" s="20"/>
    </row>
    <row r="54">
      <c r="A54" s="20"/>
    </row>
    <row r="55">
      <c r="A55" s="20"/>
    </row>
    <row r="56">
      <c r="A56" s="20"/>
    </row>
    <row r="57">
      <c r="A57" s="20"/>
    </row>
    <row r="58">
      <c r="A58" s="20"/>
    </row>
    <row r="59">
      <c r="A59" s="20"/>
    </row>
    <row r="60">
      <c r="A60" s="20"/>
    </row>
    <row r="61">
      <c r="A61" s="20"/>
    </row>
    <row r="62">
      <c r="A62" s="20"/>
    </row>
    <row r="63">
      <c r="A63" s="20"/>
    </row>
    <row r="64">
      <c r="A64" s="20"/>
    </row>
    <row r="65">
      <c r="A65" s="20"/>
    </row>
    <row r="66">
      <c r="A66" s="20"/>
    </row>
    <row r="67">
      <c r="A67" s="20"/>
    </row>
    <row r="68">
      <c r="A68" s="20"/>
    </row>
    <row r="69">
      <c r="A69" s="20"/>
    </row>
    <row r="70">
      <c r="A70" s="20"/>
    </row>
    <row r="71">
      <c r="A71" s="20"/>
    </row>
    <row r="72">
      <c r="A72" s="20"/>
    </row>
    <row r="73">
      <c r="A73" s="20"/>
    </row>
    <row r="74">
      <c r="A74" s="20"/>
    </row>
    <row r="75">
      <c r="A75" s="20"/>
    </row>
    <row r="76">
      <c r="A76" s="20"/>
    </row>
    <row r="77">
      <c r="A77" s="20"/>
    </row>
    <row r="78">
      <c r="A78" s="20"/>
    </row>
    <row r="79">
      <c r="A79" s="20"/>
    </row>
    <row r="80">
      <c r="A80" s="20"/>
    </row>
    <row r="81">
      <c r="A81" s="20"/>
    </row>
    <row r="82">
      <c r="A82" s="20"/>
    </row>
    <row r="83">
      <c r="A83" s="20"/>
    </row>
    <row r="84">
      <c r="A84" s="20"/>
    </row>
    <row r="85">
      <c r="A85" s="20"/>
    </row>
    <row r="86">
      <c r="A86" s="20"/>
    </row>
    <row r="87">
      <c r="A87" s="20"/>
    </row>
    <row r="88">
      <c r="A88" s="20"/>
    </row>
    <row r="89">
      <c r="A89" s="20"/>
    </row>
    <row r="90">
      <c r="A90" s="20"/>
    </row>
    <row r="91">
      <c r="A91" s="20"/>
    </row>
    <row r="92">
      <c r="A92" s="20"/>
    </row>
    <row r="93">
      <c r="A93" s="20"/>
    </row>
    <row r="94">
      <c r="A94" s="20"/>
    </row>
    <row r="95">
      <c r="A95" s="20"/>
    </row>
    <row r="96">
      <c r="A96" s="20"/>
    </row>
  </sheetData>
  <mergeCells>
    <mergeCell ref="B4:K4"/>
    <mergeCell ref="I6:J6"/>
    <mergeCell ref="G2:J2"/>
    <mergeCell ref="A7:B7"/>
    <mergeCell ref="I5:L5"/>
    <mergeCell ref="A5:B6"/>
    <mergeCell ref="C6:D6"/>
    <mergeCell ref="E6:F6"/>
    <mergeCell ref="G6:H6"/>
    <mergeCell ref="C5:H5"/>
    <mergeCell ref="I41:L41"/>
    <mergeCell ref="J32:L32"/>
    <mergeCell ref="J35:J36"/>
    <mergeCell ref="A35:A36"/>
    <mergeCell ref="I35:I36"/>
    <mergeCell ref="F35:F36"/>
    <mergeCell ref="D35:D36"/>
  </mergeCells>
  <printOptions horizontalCentered="true"/>
  <pageMargins bottom="0.748031496062992" footer="0.31496062992126" header="0.31496062992126" left="0.708661417322835" right="0.708661417322835" top="0.748031496062992"/>
  <pageSetup paperSize="8" orientation="landscape" fitToHeight="0" fitToWidth="0" scale="88"/>
</worksheet>
</file>